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'TDSheet'!$3:$6</definedName>
  </definedNames>
  <calcPr fullCalcOnLoad="1" refMode="R1C1"/>
</workbook>
</file>

<file path=xl/sharedStrings.xml><?xml version="1.0" encoding="utf-8"?>
<sst xmlns="http://schemas.openxmlformats.org/spreadsheetml/2006/main" count="209" uniqueCount="151">
  <si>
    <t>Параметры:</t>
  </si>
  <si>
    <t>Период: 01.01.2019 - 31.12.2019</t>
  </si>
  <si>
    <t>Отбор:</t>
  </si>
  <si>
    <t>Дом Равно "СЕДОВА, дом 27 А"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</si>
  <si>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</si>
  <si>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</si>
  <si>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</si>
  <si>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</si>
  <si>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</si>
  <si>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</si>
  <si>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</si>
  <si>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</si>
  <si>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</si>
  <si>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</si>
  <si>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</si>
  <si>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</si>
  <si>
    <t>Итого</t>
  </si>
  <si>
    <t>Количество</t>
  </si>
  <si>
    <t>Сумма</t>
  </si>
  <si>
    <t>Подомовый учет</t>
  </si>
  <si>
    <t>21.05 Услуги сторонних организаций</t>
  </si>
  <si>
    <t>Приборная проверка газопровода</t>
  </si>
  <si>
    <t>Проверка и обслуживание дымвентканалов</t>
  </si>
  <si>
    <t>21.06 Услуги газосварщика</t>
  </si>
  <si>
    <t>21.07 Уборка придомовой территории</t>
  </si>
  <si>
    <t>21.09 Услуги плотника</t>
  </si>
  <si>
    <t>21.10 Услуги слесаря</t>
  </si>
  <si>
    <t>21.11 Уборка мест общего пользования</t>
  </si>
  <si>
    <t>21.12 Услуга электрика</t>
  </si>
  <si>
    <t>21.14 Накладные расходы</t>
  </si>
  <si>
    <t>21. 1. Содержание и текущий ремонт конструктивных элементов общего имущества МКД</t>
  </si>
  <si>
    <t xml:space="preserve">Лестницы, крыльца </t>
  </si>
  <si>
    <t>Подъезд №1</t>
  </si>
  <si>
    <t>Все помещения</t>
  </si>
  <si>
    <t>Заделка отверстий после замены стояков</t>
  </si>
  <si>
    <t>Пена монтажная 750мл.</t>
  </si>
  <si>
    <t xml:space="preserve">Ремонт порога </t>
  </si>
  <si>
    <t>Песок речной  (т)</t>
  </si>
  <si>
    <t>Цемент М 500</t>
  </si>
  <si>
    <t>Содержание и ремонт стен</t>
  </si>
  <si>
    <t>все подъезды</t>
  </si>
  <si>
    <t>Герметизация межпанельных швов</t>
  </si>
  <si>
    <t xml:space="preserve">герметизация швов </t>
  </si>
  <si>
    <t>Содержание и текущий ремонт кровли</t>
  </si>
  <si>
    <t>Очистка кровли от мусора, грязи, листьев</t>
  </si>
  <si>
    <t>Услуги автотранспорта</t>
  </si>
  <si>
    <t xml:space="preserve">Ремонт  Блоков Дымовых Вент.Каналов </t>
  </si>
  <si>
    <t>ремонт дымовентканалов</t>
  </si>
  <si>
    <t>Ремонт кровли мягкой</t>
  </si>
  <si>
    <t>Линокром ТПП (15 кв.м)  (рул.)</t>
  </si>
  <si>
    <t>Мастика битумно-резиновая 18кг  (кг)</t>
  </si>
  <si>
    <t>Праймер битумный (18кг)</t>
  </si>
  <si>
    <t>ремонт кровли</t>
  </si>
  <si>
    <t>Ремонт рулонной кровли</t>
  </si>
  <si>
    <t xml:space="preserve">Стеклокром П-3,5 (ст.тк)  (м2) </t>
  </si>
  <si>
    <t xml:space="preserve">Стеклоэласт К-4,5 (ст/тк) слан. сер.  (м2) </t>
  </si>
  <si>
    <t>Удаление с крыш снега и наледи</t>
  </si>
  <si>
    <t>Очистка кровли от наледи и сосулек</t>
  </si>
  <si>
    <t>21. 2. Техническое обслуживание и ремонт общих коммуникаций МКД</t>
  </si>
  <si>
    <t>Аварийно-диспетчерское обслуживание</t>
  </si>
  <si>
    <t>Работы по содержанию газового хозяйства</t>
  </si>
  <si>
    <t>Техническое диагностирование ВДГО</t>
  </si>
  <si>
    <t>техническое диагностирование ВДГО</t>
  </si>
  <si>
    <t>ТО и ремонт сетей централизованного отопления</t>
  </si>
  <si>
    <t>Гидравлические испытания системы центрального отопления</t>
  </si>
  <si>
    <t>Смена задвижки на ц. от.</t>
  </si>
  <si>
    <t>Болт 14  (кг)</t>
  </si>
  <si>
    <t>Гайка М14  (кг)</t>
  </si>
  <si>
    <t>Диск отрезной 125*1,2*22</t>
  </si>
  <si>
    <t>Задвижка 80</t>
  </si>
  <si>
    <t>Лампа 60Вт</t>
  </si>
  <si>
    <t xml:space="preserve">Манометр </t>
  </si>
  <si>
    <t>Шайба М16  (шт)</t>
  </si>
  <si>
    <t>Подъезд №2</t>
  </si>
  <si>
    <t>Ревизия задвижек на системе ц/о</t>
  </si>
  <si>
    <t>Лист г/к б=2,0  (кг)</t>
  </si>
  <si>
    <t>Техпластина ТМКЩ 3мм</t>
  </si>
  <si>
    <t>Ацетилен</t>
  </si>
  <si>
    <t>Кислород</t>
  </si>
  <si>
    <t>Шайба М14</t>
  </si>
  <si>
    <t>Шайба М14 увелич.  (шт)</t>
  </si>
  <si>
    <t>Смена труб центрального отопления</t>
  </si>
  <si>
    <t>Контрогайка 25</t>
  </si>
  <si>
    <t>Кран пр.-сальн. 15</t>
  </si>
  <si>
    <t>Кран пр.-сальн. 20</t>
  </si>
  <si>
    <t>Кран шар. 15</t>
  </si>
  <si>
    <t>Кран шар. 25</t>
  </si>
  <si>
    <t>Лента</t>
  </si>
  <si>
    <t>Муфта  25</t>
  </si>
  <si>
    <t>Отвод  57</t>
  </si>
  <si>
    <t>Отвод  89</t>
  </si>
  <si>
    <t xml:space="preserve">Проволока сварочная </t>
  </si>
  <si>
    <t>Резьба 15</t>
  </si>
  <si>
    <t>Резьба 20</t>
  </si>
  <si>
    <t>Резьба 32</t>
  </si>
  <si>
    <t>Сгон 25</t>
  </si>
  <si>
    <t>Труба 15*2,8</t>
  </si>
  <si>
    <t>Труба 20*2,8</t>
  </si>
  <si>
    <t>Труба 57*3,5</t>
  </si>
  <si>
    <t>ТО и ремонт сетей центральной канализации</t>
  </si>
  <si>
    <t>Смена участков стояка канализации</t>
  </si>
  <si>
    <t>Крест однопл.110х110х45</t>
  </si>
  <si>
    <t>Отвод РР 50*45</t>
  </si>
  <si>
    <t>Патрубок 110Кх108К  ПНД</t>
  </si>
  <si>
    <t>Патрубок комп.  110</t>
  </si>
  <si>
    <t>Патрубок комп.  50</t>
  </si>
  <si>
    <t>Тройник ПП 110х50х45гр.</t>
  </si>
  <si>
    <t>Труба ПП 110  1м</t>
  </si>
  <si>
    <t>Труба ПП 110  2м</t>
  </si>
  <si>
    <t>Подъезд №3</t>
  </si>
  <si>
    <t>Прочистка канализационной линии</t>
  </si>
  <si>
    <t>Муфта 15</t>
  </si>
  <si>
    <t>ТО и ремонт сетей электроснабжения</t>
  </si>
  <si>
    <t>Замена автоматического выключателя</t>
  </si>
  <si>
    <t>Выключатель автом. 1Р  25А</t>
  </si>
  <si>
    <t>Смена электролампы</t>
  </si>
  <si>
    <t>Смена электролампы и патрона</t>
  </si>
  <si>
    <t>Кабель АВВГ 2*2,5</t>
  </si>
  <si>
    <t>Патрон настен.</t>
  </si>
  <si>
    <t>Смена автомата</t>
  </si>
  <si>
    <t>Выключатель автом. 1Р  16А</t>
  </si>
  <si>
    <t>Подъезд №4</t>
  </si>
  <si>
    <t>Ремонт электропроводки</t>
  </si>
  <si>
    <t>Розетка</t>
  </si>
  <si>
    <t>21. 3. Благоустройство и обеспечение санитарного состояния жилых зданий и придомовой территории</t>
  </si>
  <si>
    <t>Сбор и вывоз мусора, не относящегося к ТКО (листвы, смета, веток, строительного мусора и т.п.)</t>
  </si>
  <si>
    <t>Содержание и уборка контейнерных площадок</t>
  </si>
  <si>
    <t>Уборка и благоустройство придомовой территории</t>
  </si>
  <si>
    <t>Механизированная уборка придомовой территории</t>
  </si>
  <si>
    <t>механизированная уборка придомовой территории</t>
  </si>
  <si>
    <t>Окос придомовой территории</t>
  </si>
  <si>
    <t>окос травы на придомовой территории</t>
  </si>
  <si>
    <t>Транспортировка пескосмеси от места складирования к месту посыпки, включая затраты на транспорт</t>
  </si>
  <si>
    <t>уборка мест общего пользования</t>
  </si>
  <si>
    <t>Веник сорго</t>
  </si>
  <si>
    <t>Уборка придомовой территории</t>
  </si>
  <si>
    <t>Грабли веерные 24 зуба б/ч</t>
  </si>
  <si>
    <t>Лопата штыков. с черен.</t>
  </si>
  <si>
    <t>Метла березовая</t>
  </si>
  <si>
    <t>Мешки д/мусора 120л</t>
  </si>
  <si>
    <t>ПЕРЧАТКИ х/б ПВХ</t>
  </si>
  <si>
    <t>Саморез 3,5*25</t>
  </si>
  <si>
    <t>Черенок д/грабель</t>
  </si>
  <si>
    <t>Установка аншлага, таблички.</t>
  </si>
  <si>
    <t>Табличка</t>
  </si>
  <si>
    <t>Установка елки на придомовой территории</t>
  </si>
  <si>
    <t>Услуги автоавтовышки</t>
  </si>
  <si>
    <t>21. 4. Иные услуги</t>
  </si>
  <si>
    <t>Прием и обработка платежей за ЖКУ</t>
  </si>
  <si>
    <t>Услуги паспортного стола</t>
  </si>
  <si>
    <t>Дератизация помещений, являющихся общедомовым имуществом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</si>
</sst>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#,##0.000"/>
    <numFmt numFmtId="167" formatCode="#,##0.0"/>
  </numFmts>
  <fonts count="37">
    <font>
      <sz val="8"/>
      <name val="Arial"/>
      <family val="2"/>
    </font>
    <font>
      <sz val="10"/>
      <name val="Arial"/>
      <family val="0"/>
    </font>
    <font>
      <b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4" fontId="0" fillId="34" borderId="10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left" vertical="top"/>
    </xf>
    <xf numFmtId="4" fontId="0" fillId="35" borderId="10" xfId="0" applyNumberFormat="1" applyFont="1" applyFill="1" applyBorder="1" applyAlignment="1">
      <alignment horizontal="right" vertical="top"/>
    </xf>
    <xf numFmtId="2" fontId="0" fillId="35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1" fontId="0" fillId="35" borderId="10" xfId="0" applyNumberFormat="1" applyFont="1" applyFill="1" applyBorder="1" applyAlignment="1">
      <alignment horizontal="right" vertical="top"/>
    </xf>
    <xf numFmtId="164" fontId="0" fillId="35" borderId="10" xfId="0" applyNumberFormat="1" applyFont="1" applyFill="1" applyBorder="1" applyAlignment="1">
      <alignment horizontal="right" vertical="top"/>
    </xf>
    <xf numFmtId="165" fontId="0" fillId="35" borderId="10" xfId="0" applyNumberFormat="1" applyFont="1" applyFill="1" applyBorder="1" applyAlignment="1">
      <alignment horizontal="right" vertical="top"/>
    </xf>
    <xf numFmtId="166" fontId="0" fillId="35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right" vertical="top"/>
    </xf>
    <xf numFmtId="3" fontId="0" fillId="35" borderId="10" xfId="0" applyNumberFormat="1" applyFont="1" applyFill="1" applyBorder="1" applyAlignment="1">
      <alignment horizontal="right" vertical="top"/>
    </xf>
    <xf numFmtId="165" fontId="0" fillId="0" borderId="1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167" fontId="0" fillId="35" borderId="10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right" vertical="top"/>
    </xf>
    <xf numFmtId="166" fontId="0" fillId="0" borderId="10" xfId="0" applyNumberFormat="1" applyFont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left" vertical="top"/>
    </xf>
    <xf numFmtId="0" fontId="0" fillId="35" borderId="10" xfId="0" applyNumberFormat="1" applyFont="1" applyFill="1" applyBorder="1" applyAlignment="1">
      <alignment horizontal="left" vertical="top" wrapText="1" indent="4"/>
    </xf>
    <xf numFmtId="0" fontId="1" fillId="33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 indent="10"/>
    </xf>
    <xf numFmtId="0" fontId="2" fillId="0" borderId="11" xfId="0" applyNumberFormat="1" applyFont="1" applyBorder="1" applyAlignment="1">
      <alignment horizontal="left" vertical="top" wrapText="1" indent="8"/>
    </xf>
    <xf numFmtId="0" fontId="0" fillId="35" borderId="10" xfId="0" applyNumberFormat="1" applyFont="1" applyFill="1" applyBorder="1" applyAlignment="1">
      <alignment horizontal="left" vertical="top" wrapText="1" indent="2"/>
    </xf>
    <xf numFmtId="0" fontId="0" fillId="36" borderId="11" xfId="0" applyNumberFormat="1" applyFont="1" applyFill="1" applyBorder="1" applyAlignment="1">
      <alignment horizontal="left" vertical="top" wrapText="1" indent="6"/>
    </xf>
    <xf numFmtId="0" fontId="0" fillId="36" borderId="11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left" vertical="top" wrapText="1" indent="4"/>
    </xf>
    <xf numFmtId="0" fontId="1" fillId="33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left" vertical="top"/>
    </xf>
    <xf numFmtId="0" fontId="1" fillId="33" borderId="13" xfId="0" applyNumberFormat="1" applyFont="1" applyFill="1" applyBorder="1" applyAlignment="1">
      <alignment horizontal="left" vertical="top"/>
    </xf>
    <xf numFmtId="0" fontId="1" fillId="33" borderId="14" xfId="0" applyNumberFormat="1" applyFont="1" applyFill="1" applyBorder="1" applyAlignment="1">
      <alignment horizontal="left" vertical="top"/>
    </xf>
    <xf numFmtId="0" fontId="1" fillId="33" borderId="15" xfId="0" applyNumberFormat="1" applyFont="1" applyFill="1" applyBorder="1" applyAlignment="1">
      <alignment horizontal="left" vertical="top"/>
    </xf>
    <xf numFmtId="0" fontId="0" fillId="0" borderId="10" xfId="0" applyNumberFormat="1" applyBorder="1" applyAlignment="1">
      <alignment horizontal="left" vertical="top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ACC8B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AJ160"/>
  <sheetViews>
    <sheetView tabSelected="1" zoomScalePageLayoutView="0" workbookViewId="0" topLeftCell="A64">
      <selection activeCell="A9" sqref="A9:J9"/>
    </sheetView>
  </sheetViews>
  <sheetFormatPr defaultColWidth="10.66015625" defaultRowHeight="11.25" outlineLevelRow="5"/>
  <cols>
    <col min="1" max="1" width="10.5" style="1" customWidth="1"/>
    <col min="2" max="2" width="4.16015625" style="1" customWidth="1"/>
    <col min="3" max="3" width="3" style="1" customWidth="1"/>
    <col min="4" max="4" width="14" style="1" customWidth="1"/>
    <col min="5" max="5" width="3.16015625" style="1" customWidth="1"/>
    <col min="6" max="6" width="12.33203125" style="1" customWidth="1"/>
    <col min="7" max="7" width="3.16015625" style="1" customWidth="1"/>
    <col min="8" max="8" width="13.5" style="1" customWidth="1"/>
    <col min="9" max="9" width="14" style="1" customWidth="1"/>
    <col min="10" max="10" width="1.3359375" style="1" customWidth="1"/>
    <col min="11" max="11" width="14.33203125" style="1" hidden="1" customWidth="1"/>
    <col min="12" max="12" width="12.33203125" style="1" hidden="1" customWidth="1"/>
    <col min="13" max="13" width="14.33203125" style="1" hidden="1" customWidth="1"/>
    <col min="14" max="14" width="12.33203125" style="1" hidden="1" customWidth="1"/>
    <col min="15" max="15" width="14.33203125" style="1" hidden="1" customWidth="1"/>
    <col min="16" max="16" width="12.83203125" style="1" hidden="1" customWidth="1"/>
    <col min="17" max="17" width="14.33203125" style="1" hidden="1" customWidth="1"/>
    <col min="18" max="18" width="12.33203125" style="1" hidden="1" customWidth="1"/>
    <col min="19" max="19" width="14.33203125" style="1" hidden="1" customWidth="1"/>
    <col min="20" max="20" width="14" style="1" hidden="1" customWidth="1"/>
    <col min="21" max="21" width="14.33203125" style="1" hidden="1" customWidth="1"/>
    <col min="22" max="22" width="13.5" style="1" hidden="1" customWidth="1"/>
    <col min="23" max="23" width="14.33203125" style="1" customWidth="1"/>
    <col min="24" max="24" width="14" style="1" customWidth="1"/>
    <col min="25" max="25" width="14.33203125" style="1" customWidth="1"/>
    <col min="26" max="26" width="12.83203125" style="1" customWidth="1"/>
    <col min="27" max="27" width="14.33203125" style="1" customWidth="1"/>
    <col min="28" max="28" width="12.33203125" style="1" customWidth="1"/>
    <col min="29" max="29" width="14.33203125" style="1" customWidth="1"/>
    <col min="30" max="30" width="12.33203125" style="1" customWidth="1"/>
    <col min="31" max="31" width="14.33203125" style="1" customWidth="1"/>
    <col min="32" max="32" width="12.33203125" style="1" customWidth="1"/>
    <col min="33" max="33" width="14.33203125" style="1" customWidth="1"/>
    <col min="34" max="34" width="14" style="1" customWidth="1"/>
    <col min="35" max="35" width="14.33203125" style="1" customWidth="1"/>
    <col min="36" max="36" width="14" style="1" customWidth="1"/>
  </cols>
  <sheetData>
    <row r="1" s="1" customFormat="1" ht="9.75" customHeight="1"/>
    <row r="2" spans="1:7" ht="12.75" customHeight="1" outlineLevel="1">
      <c r="A2" s="2" t="s">
        <v>0</v>
      </c>
      <c r="B2" s="2"/>
      <c r="C2" s="2" t="s">
        <v>1</v>
      </c>
      <c r="D2" s="2"/>
      <c r="E2" s="2"/>
      <c r="F2" s="2"/>
      <c r="G2" s="2"/>
    </row>
    <row r="3" spans="1:7" ht="12.75" customHeight="1" outlineLevel="1">
      <c r="A3" s="2" t="s">
        <v>2</v>
      </c>
      <c r="B3" s="2"/>
      <c r="C3" s="2" t="s">
        <v>3</v>
      </c>
      <c r="D3" s="2"/>
      <c r="E3" s="2"/>
      <c r="F3" s="2"/>
      <c r="G3" s="2"/>
    </row>
    <row r="4" s="1" customFormat="1" ht="9.75" customHeight="1"/>
    <row r="5" spans="1:36" ht="12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7" t="s">
        <v>4</v>
      </c>
      <c r="L5" s="37"/>
      <c r="M5" s="37" t="s">
        <v>5</v>
      </c>
      <c r="N5" s="37"/>
      <c r="O5" s="37" t="s">
        <v>6</v>
      </c>
      <c r="P5" s="37"/>
      <c r="Q5" s="37" t="s">
        <v>7</v>
      </c>
      <c r="R5" s="37"/>
      <c r="S5" s="37" t="s">
        <v>8</v>
      </c>
      <c r="T5" s="37"/>
      <c r="U5" s="37" t="s">
        <v>9</v>
      </c>
      <c r="V5" s="37"/>
      <c r="W5" s="37" t="s">
        <v>10</v>
      </c>
      <c r="X5" s="37"/>
      <c r="Y5" s="37" t="s">
        <v>11</v>
      </c>
      <c r="Z5" s="37"/>
      <c r="AA5" s="37" t="s">
        <v>12</v>
      </c>
      <c r="AB5" s="37"/>
      <c r="AC5" s="37" t="s">
        <v>13</v>
      </c>
      <c r="AD5" s="37"/>
      <c r="AE5" s="37" t="s">
        <v>14</v>
      </c>
      <c r="AF5" s="37"/>
      <c r="AG5" s="37" t="s">
        <v>15</v>
      </c>
      <c r="AH5" s="37"/>
      <c r="AI5" s="29" t="s">
        <v>16</v>
      </c>
      <c r="AJ5" s="29"/>
    </row>
    <row r="6" spans="1:36" ht="12.75" customHeight="1">
      <c r="A6" s="40"/>
      <c r="B6" s="41"/>
      <c r="C6" s="41"/>
      <c r="D6" s="41"/>
      <c r="E6" s="41"/>
      <c r="F6" s="41"/>
      <c r="G6" s="41"/>
      <c r="H6" s="41"/>
      <c r="I6" s="41"/>
      <c r="J6" s="42"/>
      <c r="K6" s="3" t="s">
        <v>17</v>
      </c>
      <c r="L6" s="3" t="s">
        <v>18</v>
      </c>
      <c r="M6" s="3" t="s">
        <v>17</v>
      </c>
      <c r="N6" s="3" t="s">
        <v>18</v>
      </c>
      <c r="O6" s="3" t="s">
        <v>17</v>
      </c>
      <c r="P6" s="3" t="s">
        <v>18</v>
      </c>
      <c r="Q6" s="3" t="s">
        <v>17</v>
      </c>
      <c r="R6" s="3" t="s">
        <v>18</v>
      </c>
      <c r="S6" s="3" t="s">
        <v>17</v>
      </c>
      <c r="T6" s="3" t="s">
        <v>18</v>
      </c>
      <c r="U6" s="3" t="s">
        <v>17</v>
      </c>
      <c r="V6" s="3" t="s">
        <v>18</v>
      </c>
      <c r="W6" s="3" t="s">
        <v>17</v>
      </c>
      <c r="X6" s="3" t="s">
        <v>18</v>
      </c>
      <c r="Y6" s="3" t="s">
        <v>17</v>
      </c>
      <c r="Z6" s="3" t="s">
        <v>18</v>
      </c>
      <c r="AA6" s="3" t="s">
        <v>17</v>
      </c>
      <c r="AB6" s="3" t="s">
        <v>18</v>
      </c>
      <c r="AC6" s="3" t="s">
        <v>17</v>
      </c>
      <c r="AD6" s="3" t="s">
        <v>18</v>
      </c>
      <c r="AE6" s="3" t="s">
        <v>17</v>
      </c>
      <c r="AF6" s="3" t="s">
        <v>18</v>
      </c>
      <c r="AG6" s="3" t="s">
        <v>17</v>
      </c>
      <c r="AH6" s="3" t="s">
        <v>18</v>
      </c>
      <c r="AI6" s="3" t="s">
        <v>17</v>
      </c>
      <c r="AJ6" s="3" t="s">
        <v>18</v>
      </c>
    </row>
    <row r="7" spans="1:36" ht="11.25" customHeight="1">
      <c r="A7" s="38" t="s">
        <v>19</v>
      </c>
      <c r="B7" s="38"/>
      <c r="C7" s="38"/>
      <c r="D7" s="38"/>
      <c r="E7" s="38"/>
      <c r="F7" s="38"/>
      <c r="G7" s="38"/>
      <c r="H7" s="38"/>
      <c r="I7" s="38"/>
      <c r="J7" s="38"/>
      <c r="K7" s="5"/>
      <c r="L7" s="6">
        <v>34052.97</v>
      </c>
      <c r="M7" s="5"/>
      <c r="N7" s="6">
        <v>32087.35</v>
      </c>
      <c r="O7" s="5"/>
      <c r="P7" s="6">
        <v>39409.29</v>
      </c>
      <c r="Q7" s="5"/>
      <c r="R7" s="6">
        <v>27187.36</v>
      </c>
      <c r="S7" s="5"/>
      <c r="T7" s="6">
        <v>189436.42</v>
      </c>
      <c r="U7" s="5"/>
      <c r="V7" s="6">
        <v>135987.15</v>
      </c>
      <c r="W7" s="5"/>
      <c r="X7" s="6">
        <f>140936.33-38300</f>
        <v>102636.32999999999</v>
      </c>
      <c r="Y7" s="5"/>
      <c r="Z7" s="6">
        <v>55994.59</v>
      </c>
      <c r="AA7" s="5"/>
      <c r="AB7" s="6">
        <v>28320.43</v>
      </c>
      <c r="AC7" s="5"/>
      <c r="AD7" s="6">
        <v>28339.52</v>
      </c>
      <c r="AE7" s="5"/>
      <c r="AF7" s="6">
        <v>32614.02</v>
      </c>
      <c r="AG7" s="5"/>
      <c r="AH7" s="6">
        <f>-5999.96+38300</f>
        <v>32300.04</v>
      </c>
      <c r="AI7" s="5"/>
      <c r="AJ7" s="6">
        <v>738365.47</v>
      </c>
    </row>
    <row r="8" spans="1:36" ht="11.25" customHeight="1" outlineLevel="1">
      <c r="A8" s="32" t="s">
        <v>20</v>
      </c>
      <c r="B8" s="32"/>
      <c r="C8" s="32"/>
      <c r="D8" s="32"/>
      <c r="E8" s="32"/>
      <c r="F8" s="32"/>
      <c r="G8" s="32"/>
      <c r="H8" s="32"/>
      <c r="I8" s="32"/>
      <c r="J8" s="32"/>
      <c r="K8" s="7"/>
      <c r="L8" s="7"/>
      <c r="M8" s="7"/>
      <c r="N8" s="7"/>
      <c r="O8" s="7"/>
      <c r="P8" s="8">
        <v>1635.9</v>
      </c>
      <c r="Q8" s="7"/>
      <c r="R8" s="7"/>
      <c r="S8" s="7"/>
      <c r="T8" s="7"/>
      <c r="U8" s="7"/>
      <c r="V8" s="8">
        <v>31647.07</v>
      </c>
      <c r="W8" s="7"/>
      <c r="X8" s="7"/>
      <c r="Y8" s="7"/>
      <c r="Z8" s="9">
        <v>234.28</v>
      </c>
      <c r="AA8" s="7"/>
      <c r="AB8" s="8">
        <v>1635.9</v>
      </c>
      <c r="AC8" s="7"/>
      <c r="AD8" s="7"/>
      <c r="AE8" s="7"/>
      <c r="AF8" s="7"/>
      <c r="AG8" s="7"/>
      <c r="AH8" s="8">
        <v>4436.76</v>
      </c>
      <c r="AI8" s="7"/>
      <c r="AJ8" s="8">
        <v>39589.91</v>
      </c>
    </row>
    <row r="9" spans="1:36" ht="11.25" customHeight="1" outlineLevel="2">
      <c r="A9" s="43" t="s">
        <v>150</v>
      </c>
      <c r="B9" s="36"/>
      <c r="C9" s="36"/>
      <c r="D9" s="36"/>
      <c r="E9" s="36"/>
      <c r="F9" s="36"/>
      <c r="G9" s="36"/>
      <c r="H9" s="36"/>
      <c r="I9" s="36"/>
      <c r="J9" s="36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>
        <v>234.28</v>
      </c>
      <c r="AA9" s="10"/>
      <c r="AB9" s="10"/>
      <c r="AC9" s="10"/>
      <c r="AD9" s="10"/>
      <c r="AE9" s="10"/>
      <c r="AF9" s="10"/>
      <c r="AG9" s="10"/>
      <c r="AH9" s="10"/>
      <c r="AI9" s="10"/>
      <c r="AJ9" s="11">
        <v>234.28</v>
      </c>
    </row>
    <row r="10" spans="1:36" ht="11.25" customHeight="1" outlineLevel="2">
      <c r="A10" s="36" t="s">
        <v>21</v>
      </c>
      <c r="B10" s="36"/>
      <c r="C10" s="36"/>
      <c r="D10" s="36"/>
      <c r="E10" s="36"/>
      <c r="F10" s="36"/>
      <c r="G10" s="36"/>
      <c r="H10" s="36"/>
      <c r="I10" s="36"/>
      <c r="J10" s="36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2">
        <v>29193.57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2">
        <v>29193.57</v>
      </c>
    </row>
    <row r="11" spans="1:36" ht="11.25" customHeight="1" outlineLevel="2">
      <c r="A11" s="36" t="s">
        <v>22</v>
      </c>
      <c r="B11" s="36"/>
      <c r="C11" s="36"/>
      <c r="D11" s="36"/>
      <c r="E11" s="36"/>
      <c r="F11" s="36"/>
      <c r="G11" s="36"/>
      <c r="H11" s="36"/>
      <c r="I11" s="36"/>
      <c r="J11" s="36"/>
      <c r="K11" s="10"/>
      <c r="L11" s="10"/>
      <c r="M11" s="10"/>
      <c r="N11" s="10"/>
      <c r="O11" s="10"/>
      <c r="P11" s="12">
        <v>1635.9</v>
      </c>
      <c r="Q11" s="10"/>
      <c r="R11" s="10"/>
      <c r="S11" s="10"/>
      <c r="T11" s="10"/>
      <c r="U11" s="10"/>
      <c r="V11" s="12">
        <v>2453.5</v>
      </c>
      <c r="W11" s="10"/>
      <c r="X11" s="10"/>
      <c r="Y11" s="10"/>
      <c r="Z11" s="10"/>
      <c r="AA11" s="10"/>
      <c r="AB11" s="12">
        <v>1635.9</v>
      </c>
      <c r="AC11" s="10"/>
      <c r="AD11" s="10"/>
      <c r="AE11" s="10"/>
      <c r="AF11" s="10"/>
      <c r="AG11" s="10"/>
      <c r="AH11" s="12">
        <v>4436.76</v>
      </c>
      <c r="AI11" s="10"/>
      <c r="AJ11" s="12">
        <v>10162.06</v>
      </c>
    </row>
    <row r="12" spans="1:36" ht="11.25" customHeight="1" outlineLevel="1">
      <c r="A12" s="35" t="s">
        <v>23</v>
      </c>
      <c r="B12" s="35"/>
      <c r="C12" s="35"/>
      <c r="D12" s="35"/>
      <c r="E12" s="35"/>
      <c r="F12" s="35"/>
      <c r="G12" s="35"/>
      <c r="H12" s="35"/>
      <c r="I12" s="35"/>
      <c r="J12" s="35"/>
      <c r="K12" s="10"/>
      <c r="L12" s="11">
        <v>965.87</v>
      </c>
      <c r="M12" s="10"/>
      <c r="N12" s="11">
        <v>965.87</v>
      </c>
      <c r="O12" s="10"/>
      <c r="P12" s="11">
        <v>965.87</v>
      </c>
      <c r="Q12" s="10"/>
      <c r="R12" s="11">
        <v>965.87</v>
      </c>
      <c r="S12" s="10"/>
      <c r="T12" s="11">
        <v>965.87</v>
      </c>
      <c r="U12" s="10"/>
      <c r="V12" s="11">
        <v>965.87</v>
      </c>
      <c r="W12" s="10"/>
      <c r="X12" s="11">
        <v>965.87</v>
      </c>
      <c r="Y12" s="10"/>
      <c r="Z12" s="11">
        <v>965.87</v>
      </c>
      <c r="AA12" s="10"/>
      <c r="AB12" s="11">
        <v>965.87</v>
      </c>
      <c r="AC12" s="10"/>
      <c r="AD12" s="11">
        <v>965.87</v>
      </c>
      <c r="AE12" s="10"/>
      <c r="AF12" s="11">
        <v>965.87</v>
      </c>
      <c r="AG12" s="10"/>
      <c r="AH12" s="11">
        <v>965.87</v>
      </c>
      <c r="AI12" s="10"/>
      <c r="AJ12" s="12">
        <v>11590.45</v>
      </c>
    </row>
    <row r="13" spans="1:36" ht="11.25" customHeight="1" outlineLevel="1">
      <c r="A13" s="35" t="s">
        <v>24</v>
      </c>
      <c r="B13" s="35"/>
      <c r="C13" s="35"/>
      <c r="D13" s="35"/>
      <c r="E13" s="35"/>
      <c r="F13" s="35"/>
      <c r="G13" s="35"/>
      <c r="H13" s="35"/>
      <c r="I13" s="35"/>
      <c r="J13" s="35"/>
      <c r="K13" s="13"/>
      <c r="L13" s="12">
        <v>3906</v>
      </c>
      <c r="M13" s="13"/>
      <c r="N13" s="12">
        <v>3906</v>
      </c>
      <c r="O13" s="13"/>
      <c r="P13" s="12">
        <v>3906</v>
      </c>
      <c r="Q13" s="13"/>
      <c r="R13" s="12">
        <v>3906</v>
      </c>
      <c r="S13" s="13"/>
      <c r="T13" s="12">
        <v>3906</v>
      </c>
      <c r="U13" s="13"/>
      <c r="V13" s="12">
        <v>3906</v>
      </c>
      <c r="W13" s="13"/>
      <c r="X13" s="12">
        <v>3906</v>
      </c>
      <c r="Y13" s="13"/>
      <c r="Z13" s="12">
        <v>3906</v>
      </c>
      <c r="AA13" s="13"/>
      <c r="AB13" s="12">
        <v>3906</v>
      </c>
      <c r="AC13" s="13"/>
      <c r="AD13" s="12">
        <v>3906</v>
      </c>
      <c r="AE13" s="13"/>
      <c r="AF13" s="12">
        <v>3906</v>
      </c>
      <c r="AG13" s="13"/>
      <c r="AH13" s="12">
        <v>3906</v>
      </c>
      <c r="AI13" s="13"/>
      <c r="AJ13" s="12">
        <v>46872</v>
      </c>
    </row>
    <row r="14" spans="1:36" ht="11.25" customHeight="1" outlineLevel="1">
      <c r="A14" s="35" t="s">
        <v>25</v>
      </c>
      <c r="B14" s="35"/>
      <c r="C14" s="35"/>
      <c r="D14" s="35"/>
      <c r="E14" s="35"/>
      <c r="F14" s="35"/>
      <c r="G14" s="35"/>
      <c r="H14" s="35"/>
      <c r="I14" s="35"/>
      <c r="J14" s="35"/>
      <c r="K14" s="10"/>
      <c r="L14" s="11">
        <v>894.33</v>
      </c>
      <c r="M14" s="10"/>
      <c r="N14" s="11">
        <v>894.33</v>
      </c>
      <c r="O14" s="10"/>
      <c r="P14" s="11">
        <v>894.33</v>
      </c>
      <c r="Q14" s="10"/>
      <c r="R14" s="11">
        <v>894.33</v>
      </c>
      <c r="S14" s="10"/>
      <c r="T14" s="11">
        <v>894.33</v>
      </c>
      <c r="U14" s="10"/>
      <c r="V14" s="11">
        <v>894.33</v>
      </c>
      <c r="W14" s="10"/>
      <c r="X14" s="11">
        <v>894.33</v>
      </c>
      <c r="Y14" s="10"/>
      <c r="Z14" s="11">
        <v>894.33</v>
      </c>
      <c r="AA14" s="10"/>
      <c r="AB14" s="11">
        <v>894.33</v>
      </c>
      <c r="AC14" s="10"/>
      <c r="AD14" s="11">
        <v>894.33</v>
      </c>
      <c r="AE14" s="10"/>
      <c r="AF14" s="11">
        <v>894.33</v>
      </c>
      <c r="AG14" s="10"/>
      <c r="AH14" s="11">
        <v>894.33</v>
      </c>
      <c r="AI14" s="10"/>
      <c r="AJ14" s="12">
        <v>10731.9</v>
      </c>
    </row>
    <row r="15" spans="1:36" ht="11.25" customHeight="1" outlineLevel="1">
      <c r="A15" s="35" t="s">
        <v>26</v>
      </c>
      <c r="B15" s="35"/>
      <c r="C15" s="35"/>
      <c r="D15" s="35"/>
      <c r="E15" s="35"/>
      <c r="F15" s="35"/>
      <c r="G15" s="35"/>
      <c r="H15" s="35"/>
      <c r="I15" s="35"/>
      <c r="J15" s="35"/>
      <c r="K15" s="13"/>
      <c r="L15" s="12">
        <v>2724.99</v>
      </c>
      <c r="M15" s="13"/>
      <c r="N15" s="12">
        <v>2724.99</v>
      </c>
      <c r="O15" s="13"/>
      <c r="P15" s="12">
        <v>2671.89</v>
      </c>
      <c r="Q15" s="13"/>
      <c r="R15" s="12">
        <v>2769.39</v>
      </c>
      <c r="S15" s="13"/>
      <c r="T15" s="12">
        <v>2709.56</v>
      </c>
      <c r="U15" s="13"/>
      <c r="V15" s="12">
        <v>2709.56</v>
      </c>
      <c r="W15" s="13"/>
      <c r="X15" s="12">
        <v>2951.93</v>
      </c>
      <c r="Y15" s="13"/>
      <c r="Z15" s="12">
        <v>2951.93</v>
      </c>
      <c r="AA15" s="13"/>
      <c r="AB15" s="12">
        <v>2951.93</v>
      </c>
      <c r="AC15" s="13"/>
      <c r="AD15" s="12">
        <v>2951.93</v>
      </c>
      <c r="AE15" s="13"/>
      <c r="AF15" s="12">
        <v>2951.93</v>
      </c>
      <c r="AG15" s="13"/>
      <c r="AH15" s="12">
        <v>2951.93</v>
      </c>
      <c r="AI15" s="13"/>
      <c r="AJ15" s="12">
        <v>34021.96</v>
      </c>
    </row>
    <row r="16" spans="1:36" ht="11.25" customHeight="1" outlineLevel="1">
      <c r="A16" s="35" t="s">
        <v>27</v>
      </c>
      <c r="B16" s="35"/>
      <c r="C16" s="35"/>
      <c r="D16" s="35"/>
      <c r="E16" s="35"/>
      <c r="F16" s="35"/>
      <c r="G16" s="35"/>
      <c r="H16" s="35"/>
      <c r="I16" s="35"/>
      <c r="J16" s="35"/>
      <c r="K16" s="13"/>
      <c r="L16" s="12">
        <v>2343.6</v>
      </c>
      <c r="M16" s="13"/>
      <c r="N16" s="12">
        <v>2343.6</v>
      </c>
      <c r="O16" s="13"/>
      <c r="P16" s="12">
        <v>2343.6</v>
      </c>
      <c r="Q16" s="13"/>
      <c r="R16" s="12">
        <v>2343.6</v>
      </c>
      <c r="S16" s="13"/>
      <c r="T16" s="12">
        <v>2343.6</v>
      </c>
      <c r="U16" s="13"/>
      <c r="V16" s="12">
        <v>2343.6</v>
      </c>
      <c r="W16" s="13"/>
      <c r="X16" s="12">
        <v>2343.6</v>
      </c>
      <c r="Y16" s="13"/>
      <c r="Z16" s="12">
        <v>2343.6</v>
      </c>
      <c r="AA16" s="13"/>
      <c r="AB16" s="12">
        <v>2343.6</v>
      </c>
      <c r="AC16" s="13"/>
      <c r="AD16" s="12">
        <v>2343.6</v>
      </c>
      <c r="AE16" s="13"/>
      <c r="AF16" s="12">
        <v>2343.6</v>
      </c>
      <c r="AG16" s="13"/>
      <c r="AH16" s="12">
        <v>2343.6</v>
      </c>
      <c r="AI16" s="13"/>
      <c r="AJ16" s="12">
        <v>28123.2</v>
      </c>
    </row>
    <row r="17" spans="1:36" ht="11.25" customHeight="1" outlineLevel="1">
      <c r="A17" s="35" t="s">
        <v>28</v>
      </c>
      <c r="B17" s="35"/>
      <c r="C17" s="35"/>
      <c r="D17" s="35"/>
      <c r="E17" s="35"/>
      <c r="F17" s="35"/>
      <c r="G17" s="35"/>
      <c r="H17" s="35"/>
      <c r="I17" s="35"/>
      <c r="J17" s="35"/>
      <c r="K17" s="10"/>
      <c r="L17" s="11">
        <v>572.37</v>
      </c>
      <c r="M17" s="10"/>
      <c r="N17" s="11">
        <v>572.37</v>
      </c>
      <c r="O17" s="10"/>
      <c r="P17" s="11">
        <v>572.37</v>
      </c>
      <c r="Q17" s="10"/>
      <c r="R17" s="11">
        <v>572.37</v>
      </c>
      <c r="S17" s="10"/>
      <c r="T17" s="11">
        <v>572.37</v>
      </c>
      <c r="U17" s="10"/>
      <c r="V17" s="11">
        <v>572.37</v>
      </c>
      <c r="W17" s="10"/>
      <c r="X17" s="11">
        <v>572.37</v>
      </c>
      <c r="Y17" s="10"/>
      <c r="Z17" s="11">
        <v>572.37</v>
      </c>
      <c r="AA17" s="10"/>
      <c r="AB17" s="11">
        <v>572.37</v>
      </c>
      <c r="AC17" s="10"/>
      <c r="AD17" s="11">
        <v>572.37</v>
      </c>
      <c r="AE17" s="10"/>
      <c r="AF17" s="11">
        <v>572.37</v>
      </c>
      <c r="AG17" s="10"/>
      <c r="AH17" s="11">
        <v>572.37</v>
      </c>
      <c r="AI17" s="10"/>
      <c r="AJ17" s="12">
        <v>6868.42</v>
      </c>
    </row>
    <row r="18" spans="1:36" ht="11.25" customHeight="1" outlineLevel="1">
      <c r="A18" s="35" t="s">
        <v>29</v>
      </c>
      <c r="B18" s="35"/>
      <c r="C18" s="35"/>
      <c r="D18" s="35"/>
      <c r="E18" s="35"/>
      <c r="F18" s="35"/>
      <c r="G18" s="35"/>
      <c r="H18" s="35"/>
      <c r="I18" s="35"/>
      <c r="J18" s="35"/>
      <c r="K18" s="13"/>
      <c r="L18" s="12">
        <v>7184.9</v>
      </c>
      <c r="M18" s="13"/>
      <c r="N18" s="12">
        <v>7184.9</v>
      </c>
      <c r="O18" s="13"/>
      <c r="P18" s="12">
        <v>7184.9</v>
      </c>
      <c r="Q18" s="13"/>
      <c r="R18" s="12">
        <v>7184.9</v>
      </c>
      <c r="S18" s="13"/>
      <c r="T18" s="12">
        <v>7184.9</v>
      </c>
      <c r="U18" s="13"/>
      <c r="V18" s="12">
        <v>7184.9</v>
      </c>
      <c r="W18" s="13"/>
      <c r="X18" s="12">
        <v>7184.9</v>
      </c>
      <c r="Y18" s="13"/>
      <c r="Z18" s="12">
        <v>7184.9</v>
      </c>
      <c r="AA18" s="13"/>
      <c r="AB18" s="12">
        <v>7184.9</v>
      </c>
      <c r="AC18" s="13"/>
      <c r="AD18" s="12">
        <v>7184.9</v>
      </c>
      <c r="AE18" s="13"/>
      <c r="AF18" s="12">
        <v>7184.9</v>
      </c>
      <c r="AG18" s="13"/>
      <c r="AH18" s="12">
        <v>7184.9</v>
      </c>
      <c r="AI18" s="13"/>
      <c r="AJ18" s="12">
        <v>86218.8</v>
      </c>
    </row>
    <row r="19" spans="1:36" ht="21.75" customHeight="1" outlineLevel="1">
      <c r="A19" s="32" t="s">
        <v>30</v>
      </c>
      <c r="B19" s="32"/>
      <c r="C19" s="32"/>
      <c r="D19" s="32"/>
      <c r="E19" s="32"/>
      <c r="F19" s="32"/>
      <c r="G19" s="32"/>
      <c r="H19" s="32"/>
      <c r="I19" s="32"/>
      <c r="J19" s="32"/>
      <c r="K19" s="14">
        <v>250</v>
      </c>
      <c r="L19" s="8">
        <v>7500</v>
      </c>
      <c r="M19" s="14">
        <v>170</v>
      </c>
      <c r="N19" s="8">
        <v>5650</v>
      </c>
      <c r="O19" s="14">
        <v>36</v>
      </c>
      <c r="P19" s="8">
        <v>10800</v>
      </c>
      <c r="Q19" s="7"/>
      <c r="R19" s="7"/>
      <c r="S19" s="14">
        <v>1</v>
      </c>
      <c r="T19" s="8">
        <v>154504</v>
      </c>
      <c r="U19" s="15">
        <v>428.697</v>
      </c>
      <c r="V19" s="8">
        <v>76704.69</v>
      </c>
      <c r="W19" s="16">
        <v>417.5</v>
      </c>
      <c r="X19" s="8">
        <f>X31</f>
        <v>74915.22</v>
      </c>
      <c r="Y19" s="7"/>
      <c r="Z19" s="7"/>
      <c r="AA19" s="7"/>
      <c r="AB19" s="7"/>
      <c r="AC19" s="7"/>
      <c r="AD19" s="7"/>
      <c r="AE19" s="14">
        <v>1</v>
      </c>
      <c r="AF19" s="9">
        <v>265</v>
      </c>
      <c r="AG19" s="14"/>
      <c r="AH19" s="8"/>
      <c r="AI19" s="17">
        <v>1437.197</v>
      </c>
      <c r="AJ19" s="8">
        <v>330338.9</v>
      </c>
    </row>
    <row r="20" spans="1:36" ht="11.25" customHeight="1" outlineLevel="2">
      <c r="A20" s="28" t="s">
        <v>31</v>
      </c>
      <c r="B20" s="28"/>
      <c r="C20" s="28"/>
      <c r="D20" s="28"/>
      <c r="E20" s="28"/>
      <c r="F20" s="28"/>
      <c r="G20" s="28"/>
      <c r="H20" s="28"/>
      <c r="I20" s="28"/>
      <c r="J20" s="28"/>
      <c r="K20" s="7"/>
      <c r="L20" s="7"/>
      <c r="M20" s="7"/>
      <c r="N20" s="7"/>
      <c r="O20" s="7"/>
      <c r="P20" s="7"/>
      <c r="Q20" s="7"/>
      <c r="R20" s="7"/>
      <c r="S20" s="7"/>
      <c r="T20" s="7"/>
      <c r="U20" s="15">
        <v>1.197</v>
      </c>
      <c r="V20" s="9">
        <v>392.44</v>
      </c>
      <c r="W20" s="7"/>
      <c r="X20" s="7"/>
      <c r="Y20" s="7"/>
      <c r="Z20" s="7"/>
      <c r="AA20" s="7"/>
      <c r="AB20" s="7"/>
      <c r="AC20" s="7"/>
      <c r="AD20" s="7"/>
      <c r="AE20" s="14">
        <v>1</v>
      </c>
      <c r="AF20" s="9">
        <v>265</v>
      </c>
      <c r="AG20" s="7"/>
      <c r="AH20" s="7"/>
      <c r="AI20" s="15">
        <v>2.197</v>
      </c>
      <c r="AJ20" s="9">
        <v>657.44</v>
      </c>
    </row>
    <row r="21" spans="1:36" ht="11.25" customHeight="1" outlineLevel="3">
      <c r="A21" s="33" t="s">
        <v>32</v>
      </c>
      <c r="B21" s="33"/>
      <c r="C21" s="33"/>
      <c r="D21" s="33"/>
      <c r="E21" s="33"/>
      <c r="F21" s="34" t="s">
        <v>33</v>
      </c>
      <c r="G21" s="34"/>
      <c r="H21" s="34"/>
      <c r="I21" s="34"/>
      <c r="J21" s="34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8">
        <v>1.197</v>
      </c>
      <c r="V21" s="10"/>
      <c r="W21" s="10"/>
      <c r="X21" s="10"/>
      <c r="Y21" s="10"/>
      <c r="Z21" s="10"/>
      <c r="AA21" s="10"/>
      <c r="AB21" s="10"/>
      <c r="AC21" s="10"/>
      <c r="AD21" s="10"/>
      <c r="AE21" s="19">
        <v>1</v>
      </c>
      <c r="AF21" s="10"/>
      <c r="AG21" s="10"/>
      <c r="AH21" s="10"/>
      <c r="AI21" s="18">
        <v>2.197</v>
      </c>
      <c r="AJ21" s="10"/>
    </row>
    <row r="22" spans="1:36" ht="11.25" customHeight="1" outlineLevel="4">
      <c r="A22" s="31" t="s">
        <v>34</v>
      </c>
      <c r="B22" s="31"/>
      <c r="C22" s="31"/>
      <c r="D22" s="31"/>
      <c r="E22" s="31"/>
      <c r="F22" s="31"/>
      <c r="G22" s="31"/>
      <c r="H22" s="31"/>
      <c r="I22" s="31"/>
      <c r="J22" s="31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9">
        <v>1</v>
      </c>
      <c r="AF22" s="11">
        <v>265</v>
      </c>
      <c r="AG22" s="10"/>
      <c r="AH22" s="10"/>
      <c r="AI22" s="19">
        <v>1</v>
      </c>
      <c r="AJ22" s="11">
        <v>265</v>
      </c>
    </row>
    <row r="23" spans="1:36" ht="11.25" customHeight="1" outlineLevel="5">
      <c r="A23" s="30" t="s">
        <v>35</v>
      </c>
      <c r="B23" s="30"/>
      <c r="C23" s="30"/>
      <c r="D23" s="30"/>
      <c r="E23" s="30"/>
      <c r="F23" s="30"/>
      <c r="G23" s="30"/>
      <c r="H23" s="30"/>
      <c r="I23" s="30"/>
      <c r="J23" s="3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9">
        <v>1</v>
      </c>
      <c r="AF23" s="11">
        <v>265</v>
      </c>
      <c r="AG23" s="10"/>
      <c r="AH23" s="10"/>
      <c r="AI23" s="19">
        <v>1</v>
      </c>
      <c r="AJ23" s="11">
        <v>265</v>
      </c>
    </row>
    <row r="24" spans="1:36" ht="11.25" customHeight="1" outlineLevel="4">
      <c r="A24" s="31" t="s">
        <v>36</v>
      </c>
      <c r="B24" s="31"/>
      <c r="C24" s="31"/>
      <c r="D24" s="31"/>
      <c r="E24" s="31"/>
      <c r="F24" s="31"/>
      <c r="G24" s="31"/>
      <c r="H24" s="31"/>
      <c r="I24" s="31"/>
      <c r="J24" s="31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8">
        <v>1.197</v>
      </c>
      <c r="V24" s="11">
        <v>392.44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8">
        <v>1.197</v>
      </c>
      <c r="AJ24" s="11">
        <v>392.44</v>
      </c>
    </row>
    <row r="25" spans="1:36" ht="11.25" customHeight="1" outlineLevel="5">
      <c r="A25" s="30" t="s">
        <v>37</v>
      </c>
      <c r="B25" s="30"/>
      <c r="C25" s="30"/>
      <c r="D25" s="30"/>
      <c r="E25" s="30"/>
      <c r="F25" s="30"/>
      <c r="G25" s="30"/>
      <c r="H25" s="30"/>
      <c r="I25" s="30"/>
      <c r="J25" s="3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8">
        <v>0.197</v>
      </c>
      <c r="V25" s="11">
        <v>102.44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8">
        <v>0.197</v>
      </c>
      <c r="AJ25" s="11">
        <v>102.44</v>
      </c>
    </row>
    <row r="26" spans="1:36" ht="11.25" customHeight="1" outlineLevel="5">
      <c r="A26" s="30" t="s">
        <v>38</v>
      </c>
      <c r="B26" s="30"/>
      <c r="C26" s="30"/>
      <c r="D26" s="30"/>
      <c r="E26" s="30"/>
      <c r="F26" s="30"/>
      <c r="G26" s="30"/>
      <c r="H26" s="30"/>
      <c r="I26" s="30"/>
      <c r="J26" s="3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9">
        <v>1</v>
      </c>
      <c r="V26" s="11">
        <v>290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9">
        <v>1</v>
      </c>
      <c r="AJ26" s="11">
        <v>290</v>
      </c>
    </row>
    <row r="27" spans="1:36" ht="11.25" customHeight="1" outlineLevel="2">
      <c r="A27" s="28" t="s">
        <v>39</v>
      </c>
      <c r="B27" s="28"/>
      <c r="C27" s="28"/>
      <c r="D27" s="28"/>
      <c r="E27" s="28"/>
      <c r="F27" s="28"/>
      <c r="G27" s="28"/>
      <c r="H27" s="28"/>
      <c r="I27" s="28"/>
      <c r="J27" s="28"/>
      <c r="K27" s="7"/>
      <c r="L27" s="7"/>
      <c r="M27" s="7"/>
      <c r="N27" s="7"/>
      <c r="O27" s="14">
        <v>36</v>
      </c>
      <c r="P27" s="8">
        <v>10800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14">
        <v>36</v>
      </c>
      <c r="AJ27" s="8">
        <v>10800</v>
      </c>
    </row>
    <row r="28" spans="1:36" ht="11.25" customHeight="1" outlineLevel="3">
      <c r="A28" s="33" t="s">
        <v>40</v>
      </c>
      <c r="B28" s="33"/>
      <c r="C28" s="33"/>
      <c r="D28" s="33"/>
      <c r="E28" s="33"/>
      <c r="F28" s="34" t="s">
        <v>33</v>
      </c>
      <c r="G28" s="34"/>
      <c r="H28" s="34"/>
      <c r="I28" s="34"/>
      <c r="J28" s="34"/>
      <c r="K28" s="10"/>
      <c r="L28" s="10"/>
      <c r="M28" s="10"/>
      <c r="N28" s="10"/>
      <c r="O28" s="19">
        <v>36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9">
        <v>36</v>
      </c>
      <c r="AJ28" s="10"/>
    </row>
    <row r="29" spans="1:36" ht="11.25" customHeight="1" outlineLevel="4">
      <c r="A29" s="31" t="s">
        <v>41</v>
      </c>
      <c r="B29" s="31"/>
      <c r="C29" s="31"/>
      <c r="D29" s="31"/>
      <c r="E29" s="31"/>
      <c r="F29" s="31"/>
      <c r="G29" s="31"/>
      <c r="H29" s="31"/>
      <c r="I29" s="31"/>
      <c r="J29" s="31"/>
      <c r="K29" s="10"/>
      <c r="L29" s="10"/>
      <c r="M29" s="10"/>
      <c r="N29" s="10"/>
      <c r="O29" s="19">
        <v>36</v>
      </c>
      <c r="P29" s="12">
        <v>10800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9">
        <v>36</v>
      </c>
      <c r="AJ29" s="12">
        <v>10800</v>
      </c>
    </row>
    <row r="30" spans="1:36" ht="11.25" customHeight="1" outlineLevel="5">
      <c r="A30" s="30" t="s">
        <v>42</v>
      </c>
      <c r="B30" s="30"/>
      <c r="C30" s="30"/>
      <c r="D30" s="30"/>
      <c r="E30" s="30"/>
      <c r="F30" s="30"/>
      <c r="G30" s="30"/>
      <c r="H30" s="30"/>
      <c r="I30" s="30"/>
      <c r="J30" s="30"/>
      <c r="K30" s="10"/>
      <c r="L30" s="10"/>
      <c r="M30" s="10"/>
      <c r="N30" s="10"/>
      <c r="O30" s="19">
        <v>36</v>
      </c>
      <c r="P30" s="12">
        <v>10800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9">
        <v>36</v>
      </c>
      <c r="AJ30" s="12">
        <v>10800</v>
      </c>
    </row>
    <row r="31" spans="1:36" ht="11.25" customHeight="1" outlineLevel="2">
      <c r="A31" s="28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14">
        <v>250</v>
      </c>
      <c r="L31" s="8">
        <v>7500</v>
      </c>
      <c r="M31" s="14">
        <v>170</v>
      </c>
      <c r="N31" s="8">
        <v>5650</v>
      </c>
      <c r="O31" s="7"/>
      <c r="P31" s="7"/>
      <c r="Q31" s="7"/>
      <c r="R31" s="7"/>
      <c r="S31" s="14">
        <v>1</v>
      </c>
      <c r="T31" s="8">
        <v>154504</v>
      </c>
      <c r="U31" s="16">
        <v>427.5</v>
      </c>
      <c r="V31" s="8">
        <v>76312.25</v>
      </c>
      <c r="W31" s="16">
        <v>417.5</v>
      </c>
      <c r="X31" s="8">
        <f>113215.22-38300</f>
        <v>74915.22</v>
      </c>
      <c r="Y31" s="7"/>
      <c r="Z31" s="7"/>
      <c r="AA31" s="7"/>
      <c r="AB31" s="7"/>
      <c r="AC31" s="7"/>
      <c r="AD31" s="7"/>
      <c r="AE31" s="7"/>
      <c r="AF31" s="7"/>
      <c r="AG31" s="14"/>
      <c r="AH31" s="8"/>
      <c r="AI31" s="20">
        <v>1399</v>
      </c>
      <c r="AJ31" s="8">
        <v>318881.46</v>
      </c>
    </row>
    <row r="32" spans="1:36" ht="11.25" customHeight="1" outlineLevel="3">
      <c r="A32" s="33" t="s">
        <v>40</v>
      </c>
      <c r="B32" s="33"/>
      <c r="C32" s="33"/>
      <c r="D32" s="33"/>
      <c r="E32" s="33"/>
      <c r="F32" s="34" t="s">
        <v>33</v>
      </c>
      <c r="G32" s="34"/>
      <c r="H32" s="34"/>
      <c r="I32" s="34"/>
      <c r="J32" s="34"/>
      <c r="K32" s="19">
        <v>250</v>
      </c>
      <c r="L32" s="10"/>
      <c r="M32" s="19">
        <v>170</v>
      </c>
      <c r="N32" s="10"/>
      <c r="O32" s="10"/>
      <c r="P32" s="10"/>
      <c r="Q32" s="10"/>
      <c r="R32" s="10"/>
      <c r="S32" s="19">
        <v>1</v>
      </c>
      <c r="T32" s="10"/>
      <c r="U32" s="21">
        <v>427.5</v>
      </c>
      <c r="V32" s="10"/>
      <c r="W32" s="21">
        <v>417.5</v>
      </c>
      <c r="X32" s="10"/>
      <c r="Y32" s="10"/>
      <c r="Z32" s="10"/>
      <c r="AA32" s="10"/>
      <c r="AB32" s="10"/>
      <c r="AC32" s="10"/>
      <c r="AD32" s="10"/>
      <c r="AE32" s="10"/>
      <c r="AF32" s="10"/>
      <c r="AG32" s="19"/>
      <c r="AH32" s="10"/>
      <c r="AI32" s="22">
        <v>1399</v>
      </c>
      <c r="AJ32" s="10"/>
    </row>
    <row r="33" spans="1:36" ht="11.25" customHeight="1" outlineLevel="4">
      <c r="A33" s="31" t="s">
        <v>44</v>
      </c>
      <c r="B33" s="31"/>
      <c r="C33" s="31"/>
      <c r="D33" s="31"/>
      <c r="E33" s="31"/>
      <c r="F33" s="31"/>
      <c r="G33" s="31"/>
      <c r="H33" s="31"/>
      <c r="I33" s="31"/>
      <c r="J33" s="31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9">
        <v>7</v>
      </c>
      <c r="X33" s="12">
        <v>10500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9">
        <v>7</v>
      </c>
      <c r="AJ33" s="12">
        <v>10500</v>
      </c>
    </row>
    <row r="34" spans="1:36" ht="11.25" customHeight="1" outlineLevel="5">
      <c r="A34" s="30" t="s">
        <v>45</v>
      </c>
      <c r="B34" s="30"/>
      <c r="C34" s="30"/>
      <c r="D34" s="30"/>
      <c r="E34" s="30"/>
      <c r="F34" s="30"/>
      <c r="G34" s="30"/>
      <c r="H34" s="30"/>
      <c r="I34" s="30"/>
      <c r="J34" s="3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9">
        <v>7</v>
      </c>
      <c r="X34" s="12">
        <v>10500</v>
      </c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9">
        <v>7</v>
      </c>
      <c r="AJ34" s="12">
        <v>10500</v>
      </c>
    </row>
    <row r="35" spans="1:36" ht="11.25" customHeight="1" outlineLevel="4">
      <c r="A35" s="31" t="s">
        <v>46</v>
      </c>
      <c r="B35" s="31"/>
      <c r="C35" s="31"/>
      <c r="D35" s="31"/>
      <c r="E35" s="31"/>
      <c r="F35" s="31"/>
      <c r="G35" s="31"/>
      <c r="H35" s="31"/>
      <c r="I35" s="31"/>
      <c r="J35" s="31"/>
      <c r="K35" s="10"/>
      <c r="L35" s="10"/>
      <c r="M35" s="10"/>
      <c r="N35" s="10"/>
      <c r="O35" s="10"/>
      <c r="P35" s="10"/>
      <c r="Q35" s="10"/>
      <c r="R35" s="10"/>
      <c r="S35" s="19">
        <v>1</v>
      </c>
      <c r="T35" s="12">
        <v>154504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9">
        <v>1</v>
      </c>
      <c r="AJ35" s="12">
        <v>154504</v>
      </c>
    </row>
    <row r="36" spans="1:36" ht="11.25" customHeight="1" outlineLevel="5">
      <c r="A36" s="30" t="s">
        <v>47</v>
      </c>
      <c r="B36" s="30"/>
      <c r="C36" s="30"/>
      <c r="D36" s="30"/>
      <c r="E36" s="30"/>
      <c r="F36" s="30"/>
      <c r="G36" s="30"/>
      <c r="H36" s="30"/>
      <c r="I36" s="30"/>
      <c r="J36" s="30"/>
      <c r="K36" s="10"/>
      <c r="L36" s="10"/>
      <c r="M36" s="10"/>
      <c r="N36" s="10"/>
      <c r="O36" s="10"/>
      <c r="P36" s="10"/>
      <c r="Q36" s="10"/>
      <c r="R36" s="10"/>
      <c r="S36" s="19">
        <v>1</v>
      </c>
      <c r="T36" s="12">
        <v>154504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9">
        <v>1</v>
      </c>
      <c r="AJ36" s="12">
        <v>154504</v>
      </c>
    </row>
    <row r="37" spans="1:36" ht="11.25" customHeight="1" outlineLevel="4">
      <c r="A37" s="31" t="s">
        <v>48</v>
      </c>
      <c r="B37" s="31"/>
      <c r="C37" s="31"/>
      <c r="D37" s="31"/>
      <c r="E37" s="31"/>
      <c r="F37" s="31"/>
      <c r="G37" s="31"/>
      <c r="H37" s="31"/>
      <c r="I37" s="31"/>
      <c r="J37" s="31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21">
        <v>427.5</v>
      </c>
      <c r="V37" s="12">
        <v>76312.25</v>
      </c>
      <c r="W37" s="21">
        <v>410.5</v>
      </c>
      <c r="X37" s="12">
        <f>X38+X39+X40+X41+X42+X44</f>
        <v>64415.22</v>
      </c>
      <c r="Y37" s="27"/>
      <c r="Z37" s="10"/>
      <c r="AA37" s="10"/>
      <c r="AB37" s="10"/>
      <c r="AC37" s="10"/>
      <c r="AD37" s="10"/>
      <c r="AE37" s="10"/>
      <c r="AF37" s="10"/>
      <c r="AG37" s="19"/>
      <c r="AH37" s="12"/>
      <c r="AI37" s="19">
        <v>971</v>
      </c>
      <c r="AJ37" s="12">
        <v>140727.46</v>
      </c>
    </row>
    <row r="38" spans="1:36" ht="11.25" customHeight="1" outlineLevel="5">
      <c r="A38" s="30" t="s">
        <v>49</v>
      </c>
      <c r="B38" s="30"/>
      <c r="C38" s="30"/>
      <c r="D38" s="30"/>
      <c r="E38" s="30"/>
      <c r="F38" s="30"/>
      <c r="G38" s="30"/>
      <c r="H38" s="30"/>
      <c r="I38" s="30"/>
      <c r="J38" s="3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9">
        <v>4</v>
      </c>
      <c r="X38" s="12">
        <v>5460</v>
      </c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9">
        <v>4</v>
      </c>
      <c r="AJ38" s="12">
        <v>5460</v>
      </c>
    </row>
    <row r="39" spans="1:36" ht="11.25" customHeight="1" outlineLevel="5">
      <c r="A39" s="30" t="s">
        <v>50</v>
      </c>
      <c r="B39" s="30"/>
      <c r="C39" s="30"/>
      <c r="D39" s="30"/>
      <c r="E39" s="30"/>
      <c r="F39" s="30"/>
      <c r="G39" s="30"/>
      <c r="H39" s="30"/>
      <c r="I39" s="30"/>
      <c r="J39" s="3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9">
        <v>54</v>
      </c>
      <c r="V39" s="12">
        <v>4178.91</v>
      </c>
      <c r="W39" s="19">
        <v>36</v>
      </c>
      <c r="X39" s="12">
        <v>2835.88</v>
      </c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9">
        <v>90</v>
      </c>
      <c r="AJ39" s="12">
        <v>7014.79</v>
      </c>
    </row>
    <row r="40" spans="1:36" ht="11.25" customHeight="1" outlineLevel="5">
      <c r="A40" s="30" t="s">
        <v>51</v>
      </c>
      <c r="B40" s="30"/>
      <c r="C40" s="30"/>
      <c r="D40" s="30"/>
      <c r="E40" s="30"/>
      <c r="F40" s="30"/>
      <c r="G40" s="30"/>
      <c r="H40" s="30"/>
      <c r="I40" s="30"/>
      <c r="J40" s="3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21">
        <v>0.5</v>
      </c>
      <c r="V40" s="11">
        <v>453.34</v>
      </c>
      <c r="W40" s="21">
        <v>0.5</v>
      </c>
      <c r="X40" s="11">
        <v>453.34</v>
      </c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9">
        <v>1</v>
      </c>
      <c r="AJ40" s="11">
        <v>906.68</v>
      </c>
    </row>
    <row r="41" spans="1:36" ht="11.25" customHeight="1" outlineLevel="5">
      <c r="A41" s="30" t="s">
        <v>52</v>
      </c>
      <c r="B41" s="30"/>
      <c r="C41" s="30"/>
      <c r="D41" s="30"/>
      <c r="E41" s="30"/>
      <c r="F41" s="30"/>
      <c r="G41" s="30"/>
      <c r="H41" s="30"/>
      <c r="I41" s="30"/>
      <c r="J41" s="3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9">
        <v>97</v>
      </c>
      <c r="X41" s="12">
        <v>33490</v>
      </c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9">
        <v>97</v>
      </c>
      <c r="AJ41" s="12">
        <v>33490</v>
      </c>
    </row>
    <row r="42" spans="1:36" ht="11.25" customHeight="1" outlineLevel="5">
      <c r="A42" s="30" t="s">
        <v>53</v>
      </c>
      <c r="B42" s="30"/>
      <c r="C42" s="30"/>
      <c r="D42" s="30"/>
      <c r="E42" s="30"/>
      <c r="F42" s="30"/>
      <c r="G42" s="30"/>
      <c r="H42" s="30"/>
      <c r="I42" s="30"/>
      <c r="J42" s="3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9">
        <v>133</v>
      </c>
      <c r="V42" s="12">
        <v>38300</v>
      </c>
      <c r="W42" s="19"/>
      <c r="X42" s="12"/>
      <c r="Y42" s="10"/>
      <c r="Z42" s="10"/>
      <c r="AA42" s="10"/>
      <c r="AB42" s="10"/>
      <c r="AC42" s="10"/>
      <c r="AD42" s="10"/>
      <c r="AE42" s="10"/>
      <c r="AF42" s="10"/>
      <c r="AG42" s="19"/>
      <c r="AH42" s="12"/>
      <c r="AI42" s="19">
        <v>399</v>
      </c>
      <c r="AJ42" s="12">
        <v>38299.99</v>
      </c>
    </row>
    <row r="43" spans="1:36" ht="11.25" customHeight="1" outlineLevel="5">
      <c r="A43" s="30" t="s">
        <v>54</v>
      </c>
      <c r="B43" s="30"/>
      <c r="C43" s="30"/>
      <c r="D43" s="30"/>
      <c r="E43" s="30"/>
      <c r="F43" s="30"/>
      <c r="G43" s="30"/>
      <c r="H43" s="30"/>
      <c r="I43" s="30"/>
      <c r="J43" s="3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9">
        <v>80</v>
      </c>
      <c r="V43" s="12">
        <v>8036</v>
      </c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9">
        <v>80</v>
      </c>
      <c r="AJ43" s="12">
        <v>8036</v>
      </c>
    </row>
    <row r="44" spans="1:36" ht="11.25" customHeight="1" outlineLevel="5">
      <c r="A44" s="30" t="s">
        <v>55</v>
      </c>
      <c r="B44" s="30"/>
      <c r="C44" s="30"/>
      <c r="D44" s="30"/>
      <c r="E44" s="30"/>
      <c r="F44" s="30"/>
      <c r="G44" s="30"/>
      <c r="H44" s="30"/>
      <c r="I44" s="30"/>
      <c r="J44" s="3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9">
        <v>160</v>
      </c>
      <c r="V44" s="12">
        <v>25344</v>
      </c>
      <c r="W44" s="19">
        <v>140</v>
      </c>
      <c r="X44" s="12">
        <v>22176</v>
      </c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9">
        <v>300</v>
      </c>
      <c r="AJ44" s="12">
        <v>47520</v>
      </c>
    </row>
    <row r="45" spans="1:36" ht="11.25" customHeight="1" outlineLevel="4">
      <c r="A45" s="31" t="s">
        <v>56</v>
      </c>
      <c r="B45" s="31"/>
      <c r="C45" s="31"/>
      <c r="D45" s="31"/>
      <c r="E45" s="31"/>
      <c r="F45" s="31"/>
      <c r="G45" s="31"/>
      <c r="H45" s="31"/>
      <c r="I45" s="31"/>
      <c r="J45" s="31"/>
      <c r="K45" s="19">
        <v>250</v>
      </c>
      <c r="L45" s="12">
        <v>7500</v>
      </c>
      <c r="M45" s="19">
        <v>170</v>
      </c>
      <c r="N45" s="12">
        <v>5650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9">
        <v>420</v>
      </c>
      <c r="AJ45" s="12">
        <v>13150</v>
      </c>
    </row>
    <row r="46" spans="1:36" ht="11.25" customHeight="1" outlineLevel="5">
      <c r="A46" s="30" t="s">
        <v>57</v>
      </c>
      <c r="B46" s="30"/>
      <c r="C46" s="30"/>
      <c r="D46" s="30"/>
      <c r="E46" s="30"/>
      <c r="F46" s="30"/>
      <c r="G46" s="30"/>
      <c r="H46" s="30"/>
      <c r="I46" s="30"/>
      <c r="J46" s="30"/>
      <c r="K46" s="19">
        <v>250</v>
      </c>
      <c r="L46" s="12">
        <v>7500</v>
      </c>
      <c r="M46" s="19">
        <v>60</v>
      </c>
      <c r="N46" s="12">
        <v>1800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9">
        <v>310</v>
      </c>
      <c r="AJ46" s="12">
        <v>9300</v>
      </c>
    </row>
    <row r="47" spans="1:36" ht="11.25" customHeight="1" outlineLevel="5">
      <c r="A47" s="30" t="s">
        <v>57</v>
      </c>
      <c r="B47" s="30"/>
      <c r="C47" s="30"/>
      <c r="D47" s="30"/>
      <c r="E47" s="30"/>
      <c r="F47" s="30"/>
      <c r="G47" s="30"/>
      <c r="H47" s="30"/>
      <c r="I47" s="30"/>
      <c r="J47" s="30"/>
      <c r="K47" s="10"/>
      <c r="L47" s="10"/>
      <c r="M47" s="19">
        <v>110</v>
      </c>
      <c r="N47" s="12">
        <v>3850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9">
        <v>110</v>
      </c>
      <c r="AJ47" s="12">
        <v>3850</v>
      </c>
    </row>
    <row r="48" spans="1:36" ht="11.25" customHeight="1" outlineLevel="1">
      <c r="A48" s="32" t="s">
        <v>58</v>
      </c>
      <c r="B48" s="32"/>
      <c r="C48" s="32"/>
      <c r="D48" s="32"/>
      <c r="E48" s="32"/>
      <c r="F48" s="32"/>
      <c r="G48" s="32"/>
      <c r="H48" s="32"/>
      <c r="I48" s="32"/>
      <c r="J48" s="32"/>
      <c r="K48" s="7"/>
      <c r="L48" s="8">
        <v>2973.06</v>
      </c>
      <c r="M48" s="7"/>
      <c r="N48" s="8">
        <v>2973.06</v>
      </c>
      <c r="O48" s="7"/>
      <c r="P48" s="8">
        <v>2973.06</v>
      </c>
      <c r="Q48" s="7"/>
      <c r="R48" s="8">
        <v>2973.06</v>
      </c>
      <c r="S48" s="15">
        <v>53.649</v>
      </c>
      <c r="T48" s="8">
        <v>9987.09</v>
      </c>
      <c r="U48" s="7"/>
      <c r="V48" s="8">
        <v>2973.06</v>
      </c>
      <c r="W48" s="14">
        <v>2</v>
      </c>
      <c r="X48" s="8">
        <v>2991.66</v>
      </c>
      <c r="Y48" s="14">
        <v>82</v>
      </c>
      <c r="Z48" s="8">
        <v>30818.69</v>
      </c>
      <c r="AA48" s="7"/>
      <c r="AB48" s="8">
        <v>2973.06</v>
      </c>
      <c r="AC48" s="14">
        <v>14</v>
      </c>
      <c r="AD48" s="8">
        <v>4692.76</v>
      </c>
      <c r="AE48" s="16">
        <v>49.5</v>
      </c>
      <c r="AF48" s="8">
        <v>6686.61</v>
      </c>
      <c r="AG48" s="14">
        <v>3</v>
      </c>
      <c r="AH48" s="8">
        <v>3000.96</v>
      </c>
      <c r="AI48" s="15">
        <v>204.149</v>
      </c>
      <c r="AJ48" s="8">
        <v>76016.13</v>
      </c>
    </row>
    <row r="49" spans="1:36" ht="11.25" customHeight="1" outlineLevel="2">
      <c r="A49" s="28" t="s">
        <v>59</v>
      </c>
      <c r="B49" s="28"/>
      <c r="C49" s="28"/>
      <c r="D49" s="28"/>
      <c r="E49" s="28"/>
      <c r="F49" s="28"/>
      <c r="G49" s="28"/>
      <c r="H49" s="28"/>
      <c r="I49" s="28"/>
      <c r="J49" s="28"/>
      <c r="K49" s="7"/>
      <c r="L49" s="8">
        <v>2973.06</v>
      </c>
      <c r="M49" s="7"/>
      <c r="N49" s="8">
        <v>2973.06</v>
      </c>
      <c r="O49" s="7"/>
      <c r="P49" s="8">
        <v>2973.06</v>
      </c>
      <c r="Q49" s="7"/>
      <c r="R49" s="8">
        <v>2973.06</v>
      </c>
      <c r="S49" s="7"/>
      <c r="T49" s="8">
        <v>2973.06</v>
      </c>
      <c r="U49" s="7"/>
      <c r="V49" s="8">
        <v>2973.06</v>
      </c>
      <c r="W49" s="7"/>
      <c r="X49" s="8">
        <v>2973.06</v>
      </c>
      <c r="Y49" s="7"/>
      <c r="Z49" s="8">
        <v>2973.06</v>
      </c>
      <c r="AA49" s="7"/>
      <c r="AB49" s="8">
        <v>2973.06</v>
      </c>
      <c r="AC49" s="7"/>
      <c r="AD49" s="8">
        <v>2973.06</v>
      </c>
      <c r="AE49" s="7"/>
      <c r="AF49" s="8">
        <v>2973.06</v>
      </c>
      <c r="AG49" s="7"/>
      <c r="AH49" s="8">
        <v>2973.06</v>
      </c>
      <c r="AI49" s="7"/>
      <c r="AJ49" s="8">
        <v>35676.72</v>
      </c>
    </row>
    <row r="50" spans="1:36" ht="11.25" customHeight="1" outlineLevel="2">
      <c r="A50" s="28" t="s">
        <v>60</v>
      </c>
      <c r="B50" s="28"/>
      <c r="C50" s="28"/>
      <c r="D50" s="28"/>
      <c r="E50" s="28"/>
      <c r="F50" s="28"/>
      <c r="G50" s="28"/>
      <c r="H50" s="28"/>
      <c r="I50" s="28"/>
      <c r="J50" s="28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4">
        <v>70</v>
      </c>
      <c r="Z50" s="8">
        <v>22400</v>
      </c>
      <c r="AA50" s="7"/>
      <c r="AB50" s="7"/>
      <c r="AC50" s="7"/>
      <c r="AD50" s="7"/>
      <c r="AE50" s="7"/>
      <c r="AF50" s="7"/>
      <c r="AG50" s="7"/>
      <c r="AH50" s="7"/>
      <c r="AI50" s="14">
        <v>70</v>
      </c>
      <c r="AJ50" s="8">
        <v>22400</v>
      </c>
    </row>
    <row r="51" spans="1:36" ht="11.25" customHeight="1" outlineLevel="3">
      <c r="A51" s="33" t="s">
        <v>40</v>
      </c>
      <c r="B51" s="33"/>
      <c r="C51" s="33"/>
      <c r="D51" s="33"/>
      <c r="E51" s="33"/>
      <c r="F51" s="34" t="s">
        <v>33</v>
      </c>
      <c r="G51" s="34"/>
      <c r="H51" s="34"/>
      <c r="I51" s="34"/>
      <c r="J51" s="34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9">
        <v>70</v>
      </c>
      <c r="Z51" s="10"/>
      <c r="AA51" s="10"/>
      <c r="AB51" s="10"/>
      <c r="AC51" s="10"/>
      <c r="AD51" s="10"/>
      <c r="AE51" s="10"/>
      <c r="AF51" s="10"/>
      <c r="AG51" s="10"/>
      <c r="AH51" s="10"/>
      <c r="AI51" s="19">
        <v>70</v>
      </c>
      <c r="AJ51" s="10"/>
    </row>
    <row r="52" spans="1:36" ht="11.25" customHeight="1" outlineLevel="4">
      <c r="A52" s="31" t="s">
        <v>61</v>
      </c>
      <c r="B52" s="31"/>
      <c r="C52" s="31"/>
      <c r="D52" s="31"/>
      <c r="E52" s="31"/>
      <c r="F52" s="31"/>
      <c r="G52" s="31"/>
      <c r="H52" s="31"/>
      <c r="I52" s="31"/>
      <c r="J52" s="31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9">
        <v>70</v>
      </c>
      <c r="Z52" s="12">
        <v>22400</v>
      </c>
      <c r="AA52" s="10"/>
      <c r="AB52" s="10"/>
      <c r="AC52" s="10"/>
      <c r="AD52" s="10"/>
      <c r="AE52" s="10"/>
      <c r="AF52" s="10"/>
      <c r="AG52" s="10"/>
      <c r="AH52" s="10"/>
      <c r="AI52" s="19">
        <v>70</v>
      </c>
      <c r="AJ52" s="12">
        <v>22400</v>
      </c>
    </row>
    <row r="53" spans="1:36" ht="11.25" customHeight="1" outlineLevel="5">
      <c r="A53" s="30" t="s">
        <v>62</v>
      </c>
      <c r="B53" s="30"/>
      <c r="C53" s="30"/>
      <c r="D53" s="30"/>
      <c r="E53" s="30"/>
      <c r="F53" s="30"/>
      <c r="G53" s="30"/>
      <c r="H53" s="30"/>
      <c r="I53" s="30"/>
      <c r="J53" s="3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9">
        <v>70</v>
      </c>
      <c r="Z53" s="12">
        <v>22400</v>
      </c>
      <c r="AA53" s="10"/>
      <c r="AB53" s="10"/>
      <c r="AC53" s="10"/>
      <c r="AD53" s="10"/>
      <c r="AE53" s="10"/>
      <c r="AF53" s="10"/>
      <c r="AG53" s="10"/>
      <c r="AH53" s="10"/>
      <c r="AI53" s="19">
        <v>70</v>
      </c>
      <c r="AJ53" s="12">
        <v>22400</v>
      </c>
    </row>
    <row r="54" spans="1:36" ht="11.25" customHeight="1" outlineLevel="2">
      <c r="A54" s="28" t="s">
        <v>63</v>
      </c>
      <c r="B54" s="28"/>
      <c r="C54" s="28"/>
      <c r="D54" s="28"/>
      <c r="E54" s="28"/>
      <c r="F54" s="28"/>
      <c r="G54" s="28"/>
      <c r="H54" s="28"/>
      <c r="I54" s="28"/>
      <c r="J54" s="28"/>
      <c r="K54" s="7"/>
      <c r="L54" s="7"/>
      <c r="M54" s="7"/>
      <c r="N54" s="7"/>
      <c r="O54" s="7"/>
      <c r="P54" s="7"/>
      <c r="Q54" s="7"/>
      <c r="R54" s="7"/>
      <c r="S54" s="15">
        <v>40.649</v>
      </c>
      <c r="T54" s="8">
        <v>6752.11</v>
      </c>
      <c r="U54" s="7"/>
      <c r="V54" s="7"/>
      <c r="W54" s="7"/>
      <c r="X54" s="7"/>
      <c r="Y54" s="14">
        <v>1</v>
      </c>
      <c r="Z54" s="8">
        <v>5000</v>
      </c>
      <c r="AA54" s="7"/>
      <c r="AB54" s="7"/>
      <c r="AC54" s="7"/>
      <c r="AD54" s="7"/>
      <c r="AE54" s="16">
        <v>44.5</v>
      </c>
      <c r="AF54" s="8">
        <v>3496.85</v>
      </c>
      <c r="AG54" s="7"/>
      <c r="AH54" s="7"/>
      <c r="AI54" s="15">
        <v>86.149</v>
      </c>
      <c r="AJ54" s="8">
        <v>15248.96</v>
      </c>
    </row>
    <row r="55" spans="1:36" ht="11.25" customHeight="1" outlineLevel="3">
      <c r="A55" s="33" t="s">
        <v>40</v>
      </c>
      <c r="B55" s="33"/>
      <c r="C55" s="33"/>
      <c r="D55" s="33"/>
      <c r="E55" s="33"/>
      <c r="F55" s="34" t="s">
        <v>33</v>
      </c>
      <c r="G55" s="34"/>
      <c r="H55" s="34"/>
      <c r="I55" s="34"/>
      <c r="J55" s="34"/>
      <c r="K55" s="10"/>
      <c r="L55" s="10"/>
      <c r="M55" s="10"/>
      <c r="N55" s="10"/>
      <c r="O55" s="10"/>
      <c r="P55" s="10"/>
      <c r="Q55" s="10"/>
      <c r="R55" s="10"/>
      <c r="S55" s="18">
        <v>22.575</v>
      </c>
      <c r="T55" s="10"/>
      <c r="U55" s="10"/>
      <c r="V55" s="10"/>
      <c r="W55" s="10"/>
      <c r="X55" s="10"/>
      <c r="Y55" s="19">
        <v>1</v>
      </c>
      <c r="Z55" s="10"/>
      <c r="AA55" s="10"/>
      <c r="AB55" s="10"/>
      <c r="AC55" s="10"/>
      <c r="AD55" s="10"/>
      <c r="AE55" s="10"/>
      <c r="AF55" s="10"/>
      <c r="AG55" s="10"/>
      <c r="AH55" s="10"/>
      <c r="AI55" s="18">
        <v>23.575</v>
      </c>
      <c r="AJ55" s="10"/>
    </row>
    <row r="56" spans="1:36" ht="11.25" customHeight="1" outlineLevel="4">
      <c r="A56" s="31" t="s">
        <v>64</v>
      </c>
      <c r="B56" s="31"/>
      <c r="C56" s="31"/>
      <c r="D56" s="31"/>
      <c r="E56" s="31"/>
      <c r="F56" s="31"/>
      <c r="G56" s="31"/>
      <c r="H56" s="31"/>
      <c r="I56" s="31"/>
      <c r="J56" s="31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9">
        <v>1</v>
      </c>
      <c r="Z56" s="12">
        <v>5000</v>
      </c>
      <c r="AA56" s="10"/>
      <c r="AB56" s="10"/>
      <c r="AC56" s="10"/>
      <c r="AD56" s="10"/>
      <c r="AE56" s="10"/>
      <c r="AF56" s="10"/>
      <c r="AG56" s="10"/>
      <c r="AH56" s="10"/>
      <c r="AI56" s="19">
        <v>1</v>
      </c>
      <c r="AJ56" s="12">
        <v>5000</v>
      </c>
    </row>
    <row r="57" spans="1:36" ht="11.25" customHeight="1" outlineLevel="5">
      <c r="A57" s="30" t="s">
        <v>64</v>
      </c>
      <c r="B57" s="30"/>
      <c r="C57" s="30"/>
      <c r="D57" s="30"/>
      <c r="E57" s="30"/>
      <c r="F57" s="30"/>
      <c r="G57" s="30"/>
      <c r="H57" s="30"/>
      <c r="I57" s="30"/>
      <c r="J57" s="3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9">
        <v>1</v>
      </c>
      <c r="Z57" s="12">
        <v>5000</v>
      </c>
      <c r="AA57" s="10"/>
      <c r="AB57" s="10"/>
      <c r="AC57" s="10"/>
      <c r="AD57" s="10"/>
      <c r="AE57" s="10"/>
      <c r="AF57" s="10"/>
      <c r="AG57" s="10"/>
      <c r="AH57" s="10"/>
      <c r="AI57" s="19">
        <v>1</v>
      </c>
      <c r="AJ57" s="12">
        <v>5000</v>
      </c>
    </row>
    <row r="58" spans="1:36" ht="11.25" customHeight="1" outlineLevel="4">
      <c r="A58" s="31" t="s">
        <v>65</v>
      </c>
      <c r="B58" s="31"/>
      <c r="C58" s="31"/>
      <c r="D58" s="31"/>
      <c r="E58" s="31"/>
      <c r="F58" s="31"/>
      <c r="G58" s="31"/>
      <c r="H58" s="31"/>
      <c r="I58" s="31"/>
      <c r="J58" s="31"/>
      <c r="K58" s="10"/>
      <c r="L58" s="10"/>
      <c r="M58" s="10"/>
      <c r="N58" s="10"/>
      <c r="O58" s="10"/>
      <c r="P58" s="10"/>
      <c r="Q58" s="10"/>
      <c r="R58" s="10"/>
      <c r="S58" s="18">
        <v>22.575</v>
      </c>
      <c r="T58" s="12">
        <v>3000.35</v>
      </c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8">
        <v>22.575</v>
      </c>
      <c r="AJ58" s="12">
        <v>3000.35</v>
      </c>
    </row>
    <row r="59" spans="1:36" ht="11.25" customHeight="1" outlineLevel="5">
      <c r="A59" s="30" t="s">
        <v>66</v>
      </c>
      <c r="B59" s="30"/>
      <c r="C59" s="30"/>
      <c r="D59" s="30"/>
      <c r="E59" s="30"/>
      <c r="F59" s="30"/>
      <c r="G59" s="30"/>
      <c r="H59" s="30"/>
      <c r="I59" s="30"/>
      <c r="J59" s="30"/>
      <c r="K59" s="10"/>
      <c r="L59" s="10"/>
      <c r="M59" s="10"/>
      <c r="N59" s="10"/>
      <c r="O59" s="10"/>
      <c r="P59" s="10"/>
      <c r="Q59" s="10"/>
      <c r="R59" s="10"/>
      <c r="S59" s="18">
        <v>0.475</v>
      </c>
      <c r="T59" s="11">
        <v>56.43</v>
      </c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8">
        <v>0.475</v>
      </c>
      <c r="AJ59" s="11">
        <v>56.43</v>
      </c>
    </row>
    <row r="60" spans="1:36" ht="11.25" customHeight="1" outlineLevel="5">
      <c r="A60" s="30" t="s">
        <v>67</v>
      </c>
      <c r="B60" s="30"/>
      <c r="C60" s="30"/>
      <c r="D60" s="30"/>
      <c r="E60" s="30"/>
      <c r="F60" s="30"/>
      <c r="G60" s="30"/>
      <c r="H60" s="30"/>
      <c r="I60" s="30"/>
      <c r="J60" s="30"/>
      <c r="K60" s="10"/>
      <c r="L60" s="10"/>
      <c r="M60" s="10"/>
      <c r="N60" s="10"/>
      <c r="O60" s="10"/>
      <c r="P60" s="10"/>
      <c r="Q60" s="10"/>
      <c r="R60" s="10"/>
      <c r="S60" s="21">
        <v>0.1</v>
      </c>
      <c r="T60" s="11">
        <v>13.23</v>
      </c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21">
        <v>0.1</v>
      </c>
      <c r="AJ60" s="11">
        <v>13.23</v>
      </c>
    </row>
    <row r="61" spans="1:36" ht="11.25" customHeight="1" outlineLevel="5">
      <c r="A61" s="30" t="s">
        <v>68</v>
      </c>
      <c r="B61" s="30"/>
      <c r="C61" s="30"/>
      <c r="D61" s="30"/>
      <c r="E61" s="30"/>
      <c r="F61" s="30"/>
      <c r="G61" s="30"/>
      <c r="H61" s="30"/>
      <c r="I61" s="30"/>
      <c r="J61" s="30"/>
      <c r="K61" s="10"/>
      <c r="L61" s="10"/>
      <c r="M61" s="10"/>
      <c r="N61" s="10"/>
      <c r="O61" s="10"/>
      <c r="P61" s="10"/>
      <c r="Q61" s="10"/>
      <c r="R61" s="10"/>
      <c r="S61" s="19">
        <v>3</v>
      </c>
      <c r="T61" s="11">
        <v>54</v>
      </c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9">
        <v>3</v>
      </c>
      <c r="AJ61" s="11">
        <v>54</v>
      </c>
    </row>
    <row r="62" spans="1:36" ht="11.25" customHeight="1" outlineLevel="5">
      <c r="A62" s="30" t="s">
        <v>69</v>
      </c>
      <c r="B62" s="30"/>
      <c r="C62" s="30"/>
      <c r="D62" s="30"/>
      <c r="E62" s="30"/>
      <c r="F62" s="30"/>
      <c r="G62" s="30"/>
      <c r="H62" s="30"/>
      <c r="I62" s="30"/>
      <c r="J62" s="30"/>
      <c r="K62" s="10"/>
      <c r="L62" s="10"/>
      <c r="M62" s="10"/>
      <c r="N62" s="10"/>
      <c r="O62" s="10"/>
      <c r="P62" s="10"/>
      <c r="Q62" s="10"/>
      <c r="R62" s="10"/>
      <c r="S62" s="19">
        <v>1</v>
      </c>
      <c r="T62" s="12">
        <v>2595</v>
      </c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9">
        <v>1</v>
      </c>
      <c r="AJ62" s="12">
        <v>2595</v>
      </c>
    </row>
    <row r="63" spans="1:36" ht="11.25" customHeight="1" outlineLevel="5">
      <c r="A63" s="30" t="s">
        <v>70</v>
      </c>
      <c r="B63" s="30"/>
      <c r="C63" s="30"/>
      <c r="D63" s="30"/>
      <c r="E63" s="30"/>
      <c r="F63" s="30"/>
      <c r="G63" s="30"/>
      <c r="H63" s="30"/>
      <c r="I63" s="30"/>
      <c r="J63" s="30"/>
      <c r="K63" s="10"/>
      <c r="L63" s="10"/>
      <c r="M63" s="10"/>
      <c r="N63" s="10"/>
      <c r="O63" s="10"/>
      <c r="P63" s="10"/>
      <c r="Q63" s="10"/>
      <c r="R63" s="10"/>
      <c r="S63" s="19">
        <v>1</v>
      </c>
      <c r="T63" s="11">
        <v>9.5</v>
      </c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9">
        <v>1</v>
      </c>
      <c r="AJ63" s="11">
        <v>9.5</v>
      </c>
    </row>
    <row r="64" spans="1:36" ht="11.25" customHeight="1" outlineLevel="5">
      <c r="A64" s="30" t="s">
        <v>71</v>
      </c>
      <c r="B64" s="30"/>
      <c r="C64" s="30"/>
      <c r="D64" s="30"/>
      <c r="E64" s="30"/>
      <c r="F64" s="30"/>
      <c r="G64" s="30"/>
      <c r="H64" s="30"/>
      <c r="I64" s="30"/>
      <c r="J64" s="30"/>
      <c r="K64" s="10"/>
      <c r="L64" s="10"/>
      <c r="M64" s="10"/>
      <c r="N64" s="10"/>
      <c r="O64" s="10"/>
      <c r="P64" s="10"/>
      <c r="Q64" s="10"/>
      <c r="R64" s="10"/>
      <c r="S64" s="19">
        <v>1</v>
      </c>
      <c r="T64" s="11">
        <v>245.83</v>
      </c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9">
        <v>1</v>
      </c>
      <c r="AJ64" s="11">
        <v>245.83</v>
      </c>
    </row>
    <row r="65" spans="1:36" ht="11.25" customHeight="1" outlineLevel="5">
      <c r="A65" s="30" t="s">
        <v>72</v>
      </c>
      <c r="B65" s="30"/>
      <c r="C65" s="30"/>
      <c r="D65" s="30"/>
      <c r="E65" s="30"/>
      <c r="F65" s="30"/>
      <c r="G65" s="30"/>
      <c r="H65" s="30"/>
      <c r="I65" s="30"/>
      <c r="J65" s="30"/>
      <c r="K65" s="10"/>
      <c r="L65" s="10"/>
      <c r="M65" s="10"/>
      <c r="N65" s="10"/>
      <c r="O65" s="10"/>
      <c r="P65" s="10"/>
      <c r="Q65" s="10"/>
      <c r="R65" s="10"/>
      <c r="S65" s="19">
        <v>16</v>
      </c>
      <c r="T65" s="11">
        <v>26.36</v>
      </c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9">
        <v>16</v>
      </c>
      <c r="AJ65" s="11">
        <v>26.36</v>
      </c>
    </row>
    <row r="66" spans="1:36" ht="11.25" customHeight="1" outlineLevel="3">
      <c r="A66" s="33" t="s">
        <v>73</v>
      </c>
      <c r="B66" s="33"/>
      <c r="C66" s="33"/>
      <c r="D66" s="33"/>
      <c r="E66" s="33"/>
      <c r="F66" s="34" t="s">
        <v>33</v>
      </c>
      <c r="G66" s="34"/>
      <c r="H66" s="34"/>
      <c r="I66" s="34"/>
      <c r="J66" s="34"/>
      <c r="K66" s="10"/>
      <c r="L66" s="10"/>
      <c r="M66" s="10"/>
      <c r="N66" s="10"/>
      <c r="O66" s="10"/>
      <c r="P66" s="10"/>
      <c r="Q66" s="10"/>
      <c r="R66" s="10"/>
      <c r="S66" s="18">
        <v>18.074</v>
      </c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21">
        <v>44.5</v>
      </c>
      <c r="AF66" s="10"/>
      <c r="AG66" s="10"/>
      <c r="AH66" s="10"/>
      <c r="AI66" s="18">
        <v>62.574</v>
      </c>
      <c r="AJ66" s="10"/>
    </row>
    <row r="67" spans="1:36" ht="11.25" customHeight="1" outlineLevel="4">
      <c r="A67" s="31" t="s">
        <v>74</v>
      </c>
      <c r="B67" s="31"/>
      <c r="C67" s="31"/>
      <c r="D67" s="31"/>
      <c r="E67" s="31"/>
      <c r="F67" s="31"/>
      <c r="G67" s="31"/>
      <c r="H67" s="31"/>
      <c r="I67" s="31"/>
      <c r="J67" s="31"/>
      <c r="K67" s="10"/>
      <c r="L67" s="10"/>
      <c r="M67" s="10"/>
      <c r="N67" s="10"/>
      <c r="O67" s="10"/>
      <c r="P67" s="10"/>
      <c r="Q67" s="10"/>
      <c r="R67" s="10"/>
      <c r="S67" s="21">
        <v>3.2</v>
      </c>
      <c r="T67" s="11">
        <v>453.64</v>
      </c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21">
        <v>3.2</v>
      </c>
      <c r="AJ67" s="11">
        <v>453.64</v>
      </c>
    </row>
    <row r="68" spans="1:36" ht="11.25" customHeight="1" outlineLevel="5">
      <c r="A68" s="30" t="s">
        <v>75</v>
      </c>
      <c r="B68" s="30"/>
      <c r="C68" s="30"/>
      <c r="D68" s="30"/>
      <c r="E68" s="30"/>
      <c r="F68" s="30"/>
      <c r="G68" s="30"/>
      <c r="H68" s="30"/>
      <c r="I68" s="30"/>
      <c r="J68" s="30"/>
      <c r="K68" s="10"/>
      <c r="L68" s="10"/>
      <c r="M68" s="10"/>
      <c r="N68" s="10"/>
      <c r="O68" s="10"/>
      <c r="P68" s="10"/>
      <c r="Q68" s="10"/>
      <c r="R68" s="10"/>
      <c r="S68" s="21">
        <v>1.2</v>
      </c>
      <c r="T68" s="11">
        <v>53.64</v>
      </c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21">
        <v>1.2</v>
      </c>
      <c r="AJ68" s="11">
        <v>53.64</v>
      </c>
    </row>
    <row r="69" spans="1:36" ht="11.25" customHeight="1" outlineLevel="5">
      <c r="A69" s="30" t="s">
        <v>76</v>
      </c>
      <c r="B69" s="30"/>
      <c r="C69" s="30"/>
      <c r="D69" s="30"/>
      <c r="E69" s="30"/>
      <c r="F69" s="30"/>
      <c r="G69" s="30"/>
      <c r="H69" s="30"/>
      <c r="I69" s="30"/>
      <c r="J69" s="30"/>
      <c r="K69" s="10"/>
      <c r="L69" s="10"/>
      <c r="M69" s="10"/>
      <c r="N69" s="10"/>
      <c r="O69" s="10"/>
      <c r="P69" s="10"/>
      <c r="Q69" s="10"/>
      <c r="R69" s="10"/>
      <c r="S69" s="19">
        <v>2</v>
      </c>
      <c r="T69" s="11">
        <v>400</v>
      </c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9">
        <v>2</v>
      </c>
      <c r="AJ69" s="11">
        <v>400</v>
      </c>
    </row>
    <row r="70" spans="1:36" ht="11.25" customHeight="1" outlineLevel="4">
      <c r="A70" s="31" t="s">
        <v>65</v>
      </c>
      <c r="B70" s="31"/>
      <c r="C70" s="31"/>
      <c r="D70" s="31"/>
      <c r="E70" s="31"/>
      <c r="F70" s="31"/>
      <c r="G70" s="31"/>
      <c r="H70" s="31"/>
      <c r="I70" s="31"/>
      <c r="J70" s="31"/>
      <c r="K70" s="10"/>
      <c r="L70" s="10"/>
      <c r="M70" s="10"/>
      <c r="N70" s="10"/>
      <c r="O70" s="10"/>
      <c r="P70" s="10"/>
      <c r="Q70" s="10"/>
      <c r="R70" s="10"/>
      <c r="S70" s="18">
        <v>14.874</v>
      </c>
      <c r="T70" s="12">
        <v>3298.12</v>
      </c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8">
        <v>14.874</v>
      </c>
      <c r="AJ70" s="12">
        <v>3298.12</v>
      </c>
    </row>
    <row r="71" spans="1:36" ht="11.25" customHeight="1" outlineLevel="5">
      <c r="A71" s="30" t="s">
        <v>77</v>
      </c>
      <c r="B71" s="30"/>
      <c r="C71" s="30"/>
      <c r="D71" s="30"/>
      <c r="E71" s="30"/>
      <c r="F71" s="30"/>
      <c r="G71" s="30"/>
      <c r="H71" s="30"/>
      <c r="I71" s="30"/>
      <c r="J71" s="30"/>
      <c r="K71" s="10"/>
      <c r="L71" s="10"/>
      <c r="M71" s="10"/>
      <c r="N71" s="10"/>
      <c r="O71" s="10"/>
      <c r="P71" s="10"/>
      <c r="Q71" s="10"/>
      <c r="R71" s="10"/>
      <c r="S71" s="21">
        <v>0.1</v>
      </c>
      <c r="T71" s="11">
        <v>241.6</v>
      </c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21">
        <v>0.1</v>
      </c>
      <c r="AJ71" s="11">
        <v>241.6</v>
      </c>
    </row>
    <row r="72" spans="1:36" ht="11.25" customHeight="1" outlineLevel="5">
      <c r="A72" s="30" t="s">
        <v>66</v>
      </c>
      <c r="B72" s="30"/>
      <c r="C72" s="30"/>
      <c r="D72" s="30"/>
      <c r="E72" s="30"/>
      <c r="F72" s="30"/>
      <c r="G72" s="30"/>
      <c r="H72" s="30"/>
      <c r="I72" s="30"/>
      <c r="J72" s="30"/>
      <c r="K72" s="10"/>
      <c r="L72" s="10"/>
      <c r="M72" s="10"/>
      <c r="N72" s="10"/>
      <c r="O72" s="10"/>
      <c r="P72" s="10"/>
      <c r="Q72" s="10"/>
      <c r="R72" s="10"/>
      <c r="S72" s="11">
        <v>0.95</v>
      </c>
      <c r="T72" s="11">
        <v>112.86</v>
      </c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1">
        <v>0.95</v>
      </c>
      <c r="AJ72" s="11">
        <v>112.86</v>
      </c>
    </row>
    <row r="73" spans="1:36" ht="11.25" customHeight="1" outlineLevel="5">
      <c r="A73" s="30" t="s">
        <v>67</v>
      </c>
      <c r="B73" s="30"/>
      <c r="C73" s="30"/>
      <c r="D73" s="30"/>
      <c r="E73" s="30"/>
      <c r="F73" s="30"/>
      <c r="G73" s="30"/>
      <c r="H73" s="30"/>
      <c r="I73" s="30"/>
      <c r="J73" s="30"/>
      <c r="K73" s="10"/>
      <c r="L73" s="10"/>
      <c r="M73" s="10"/>
      <c r="N73" s="10"/>
      <c r="O73" s="10"/>
      <c r="P73" s="10"/>
      <c r="Q73" s="10"/>
      <c r="R73" s="10"/>
      <c r="S73" s="21">
        <v>0.2</v>
      </c>
      <c r="T73" s="11">
        <v>26.46</v>
      </c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21">
        <v>0.2</v>
      </c>
      <c r="AJ73" s="11">
        <v>26.46</v>
      </c>
    </row>
    <row r="74" spans="1:36" ht="11.25" customHeight="1" outlineLevel="5">
      <c r="A74" s="30" t="s">
        <v>68</v>
      </c>
      <c r="B74" s="30"/>
      <c r="C74" s="30"/>
      <c r="D74" s="30"/>
      <c r="E74" s="30"/>
      <c r="F74" s="30"/>
      <c r="G74" s="30"/>
      <c r="H74" s="30"/>
      <c r="I74" s="30"/>
      <c r="J74" s="30"/>
      <c r="K74" s="10"/>
      <c r="L74" s="10"/>
      <c r="M74" s="10"/>
      <c r="N74" s="10"/>
      <c r="O74" s="10"/>
      <c r="P74" s="10"/>
      <c r="Q74" s="10"/>
      <c r="R74" s="10"/>
      <c r="S74" s="19">
        <v>1</v>
      </c>
      <c r="T74" s="11">
        <v>18</v>
      </c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9">
        <v>1</v>
      </c>
      <c r="AJ74" s="11">
        <v>18</v>
      </c>
    </row>
    <row r="75" spans="1:36" ht="11.25" customHeight="1" outlineLevel="5">
      <c r="A75" s="30" t="s">
        <v>69</v>
      </c>
      <c r="B75" s="30"/>
      <c r="C75" s="30"/>
      <c r="D75" s="30"/>
      <c r="E75" s="30"/>
      <c r="F75" s="30"/>
      <c r="G75" s="30"/>
      <c r="H75" s="30"/>
      <c r="I75" s="30"/>
      <c r="J75" s="30"/>
      <c r="K75" s="10"/>
      <c r="L75" s="10"/>
      <c r="M75" s="10"/>
      <c r="N75" s="10"/>
      <c r="O75" s="10"/>
      <c r="P75" s="10"/>
      <c r="Q75" s="10"/>
      <c r="R75" s="10"/>
      <c r="S75" s="19">
        <v>1</v>
      </c>
      <c r="T75" s="12">
        <v>2756.1</v>
      </c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9">
        <v>1</v>
      </c>
      <c r="AJ75" s="12">
        <v>2756.1</v>
      </c>
    </row>
    <row r="76" spans="1:36" ht="11.25" customHeight="1" outlineLevel="5">
      <c r="A76" s="30" t="s">
        <v>78</v>
      </c>
      <c r="B76" s="30"/>
      <c r="C76" s="30"/>
      <c r="D76" s="30"/>
      <c r="E76" s="30"/>
      <c r="F76" s="30"/>
      <c r="G76" s="30"/>
      <c r="H76" s="30"/>
      <c r="I76" s="30"/>
      <c r="J76" s="30"/>
      <c r="K76" s="10"/>
      <c r="L76" s="10"/>
      <c r="M76" s="10"/>
      <c r="N76" s="10"/>
      <c r="O76" s="10"/>
      <c r="P76" s="10"/>
      <c r="Q76" s="10"/>
      <c r="R76" s="10"/>
      <c r="S76" s="18">
        <v>0.624</v>
      </c>
      <c r="T76" s="11">
        <v>99.2</v>
      </c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8">
        <v>0.624</v>
      </c>
      <c r="AJ76" s="11">
        <v>99.2</v>
      </c>
    </row>
    <row r="77" spans="1:36" ht="11.25" customHeight="1" outlineLevel="5">
      <c r="A77" s="30" t="s">
        <v>79</v>
      </c>
      <c r="B77" s="30"/>
      <c r="C77" s="30"/>
      <c r="D77" s="30"/>
      <c r="E77" s="30"/>
      <c r="F77" s="30"/>
      <c r="G77" s="30"/>
      <c r="H77" s="30"/>
      <c r="I77" s="30"/>
      <c r="J77" s="30"/>
      <c r="K77" s="10"/>
      <c r="L77" s="10"/>
      <c r="M77" s="10"/>
      <c r="N77" s="10"/>
      <c r="O77" s="10"/>
      <c r="P77" s="10"/>
      <c r="Q77" s="10"/>
      <c r="R77" s="10"/>
      <c r="S77" s="19">
        <v>4</v>
      </c>
      <c r="T77" s="11">
        <v>5.22</v>
      </c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9">
        <v>4</v>
      </c>
      <c r="AJ77" s="11">
        <v>5.22</v>
      </c>
    </row>
    <row r="78" spans="1:36" ht="11.25" customHeight="1" outlineLevel="5">
      <c r="A78" s="30" t="s">
        <v>80</v>
      </c>
      <c r="B78" s="30"/>
      <c r="C78" s="30"/>
      <c r="D78" s="30"/>
      <c r="E78" s="30"/>
      <c r="F78" s="30"/>
      <c r="G78" s="30"/>
      <c r="H78" s="30"/>
      <c r="I78" s="30"/>
      <c r="J78" s="30"/>
      <c r="K78" s="10"/>
      <c r="L78" s="10"/>
      <c r="M78" s="10"/>
      <c r="N78" s="10"/>
      <c r="O78" s="10"/>
      <c r="P78" s="10"/>
      <c r="Q78" s="10"/>
      <c r="R78" s="10"/>
      <c r="S78" s="19">
        <v>7</v>
      </c>
      <c r="T78" s="11">
        <v>38.68</v>
      </c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9">
        <v>7</v>
      </c>
      <c r="AJ78" s="11">
        <v>38.68</v>
      </c>
    </row>
    <row r="79" spans="1:36" ht="11.25" customHeight="1" outlineLevel="4">
      <c r="A79" s="31" t="s">
        <v>81</v>
      </c>
      <c r="B79" s="31"/>
      <c r="C79" s="31"/>
      <c r="D79" s="31"/>
      <c r="E79" s="31"/>
      <c r="F79" s="31"/>
      <c r="G79" s="31"/>
      <c r="H79" s="31"/>
      <c r="I79" s="31"/>
      <c r="J79" s="31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21">
        <v>44.5</v>
      </c>
      <c r="AF79" s="12">
        <v>3496.85</v>
      </c>
      <c r="AG79" s="10"/>
      <c r="AH79" s="10"/>
      <c r="AI79" s="21">
        <v>44.5</v>
      </c>
      <c r="AJ79" s="12">
        <v>3496.85</v>
      </c>
    </row>
    <row r="80" spans="1:36" ht="11.25" customHeight="1" outlineLevel="5">
      <c r="A80" s="30" t="s">
        <v>68</v>
      </c>
      <c r="B80" s="30"/>
      <c r="C80" s="30"/>
      <c r="D80" s="30"/>
      <c r="E80" s="30"/>
      <c r="F80" s="30"/>
      <c r="G80" s="30"/>
      <c r="H80" s="30"/>
      <c r="I80" s="30"/>
      <c r="J80" s="3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9">
        <v>10</v>
      </c>
      <c r="AF80" s="11">
        <v>180</v>
      </c>
      <c r="AG80" s="10"/>
      <c r="AH80" s="10"/>
      <c r="AI80" s="19">
        <v>10</v>
      </c>
      <c r="AJ80" s="11">
        <v>180</v>
      </c>
    </row>
    <row r="81" spans="1:36" ht="11.25" customHeight="1" outlineLevel="5">
      <c r="A81" s="30" t="s">
        <v>82</v>
      </c>
      <c r="B81" s="30"/>
      <c r="C81" s="30"/>
      <c r="D81" s="30"/>
      <c r="E81" s="30"/>
      <c r="F81" s="30"/>
      <c r="G81" s="30"/>
      <c r="H81" s="30"/>
      <c r="I81" s="30"/>
      <c r="J81" s="3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9">
        <v>1</v>
      </c>
      <c r="AF81" s="11">
        <v>13.64</v>
      </c>
      <c r="AG81" s="10"/>
      <c r="AH81" s="10"/>
      <c r="AI81" s="19">
        <v>1</v>
      </c>
      <c r="AJ81" s="11">
        <v>13.64</v>
      </c>
    </row>
    <row r="82" spans="1:36" ht="11.25" customHeight="1" outlineLevel="5">
      <c r="A82" s="30" t="s">
        <v>83</v>
      </c>
      <c r="B82" s="30"/>
      <c r="C82" s="30"/>
      <c r="D82" s="30"/>
      <c r="E82" s="30"/>
      <c r="F82" s="30"/>
      <c r="G82" s="30"/>
      <c r="H82" s="30"/>
      <c r="I82" s="30"/>
      <c r="J82" s="3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9">
        <v>1</v>
      </c>
      <c r="AF82" s="11">
        <v>192.74</v>
      </c>
      <c r="AG82" s="10"/>
      <c r="AH82" s="10"/>
      <c r="AI82" s="19">
        <v>1</v>
      </c>
      <c r="AJ82" s="11">
        <v>192.74</v>
      </c>
    </row>
    <row r="83" spans="1:36" ht="11.25" customHeight="1" outlineLevel="5">
      <c r="A83" s="30" t="s">
        <v>84</v>
      </c>
      <c r="B83" s="30"/>
      <c r="C83" s="30"/>
      <c r="D83" s="30"/>
      <c r="E83" s="30"/>
      <c r="F83" s="30"/>
      <c r="G83" s="30"/>
      <c r="H83" s="30"/>
      <c r="I83" s="30"/>
      <c r="J83" s="3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9">
        <v>1</v>
      </c>
      <c r="AF83" s="11">
        <v>226.06</v>
      </c>
      <c r="AG83" s="10"/>
      <c r="AH83" s="10"/>
      <c r="AI83" s="19">
        <v>1</v>
      </c>
      <c r="AJ83" s="11">
        <v>226.06</v>
      </c>
    </row>
    <row r="84" spans="1:36" ht="11.25" customHeight="1" outlineLevel="5">
      <c r="A84" s="30" t="s">
        <v>85</v>
      </c>
      <c r="B84" s="30"/>
      <c r="C84" s="30"/>
      <c r="D84" s="30"/>
      <c r="E84" s="30"/>
      <c r="F84" s="30"/>
      <c r="G84" s="30"/>
      <c r="H84" s="30"/>
      <c r="I84" s="30"/>
      <c r="J84" s="3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9">
        <v>2</v>
      </c>
      <c r="AF84" s="11">
        <v>151.68</v>
      </c>
      <c r="AG84" s="10"/>
      <c r="AH84" s="10"/>
      <c r="AI84" s="19">
        <v>2</v>
      </c>
      <c r="AJ84" s="11">
        <v>151.68</v>
      </c>
    </row>
    <row r="85" spans="1:36" ht="11.25" customHeight="1" outlineLevel="5">
      <c r="A85" s="30" t="s">
        <v>86</v>
      </c>
      <c r="B85" s="30"/>
      <c r="C85" s="30"/>
      <c r="D85" s="30"/>
      <c r="E85" s="30"/>
      <c r="F85" s="30"/>
      <c r="G85" s="30"/>
      <c r="H85" s="30"/>
      <c r="I85" s="30"/>
      <c r="J85" s="3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9">
        <v>1</v>
      </c>
      <c r="AF85" s="11">
        <v>177.42</v>
      </c>
      <c r="AG85" s="10"/>
      <c r="AH85" s="10"/>
      <c r="AI85" s="19">
        <v>1</v>
      </c>
      <c r="AJ85" s="11">
        <v>177.42</v>
      </c>
    </row>
    <row r="86" spans="1:36" ht="11.25" customHeight="1" outlineLevel="5">
      <c r="A86" s="30" t="s">
        <v>87</v>
      </c>
      <c r="B86" s="30"/>
      <c r="C86" s="30"/>
      <c r="D86" s="30"/>
      <c r="E86" s="30"/>
      <c r="F86" s="30"/>
      <c r="G86" s="30"/>
      <c r="H86" s="30"/>
      <c r="I86" s="30"/>
      <c r="J86" s="3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9">
        <v>1</v>
      </c>
      <c r="AF86" s="11">
        <v>40</v>
      </c>
      <c r="AG86" s="10"/>
      <c r="AH86" s="10"/>
      <c r="AI86" s="19">
        <v>1</v>
      </c>
      <c r="AJ86" s="11">
        <v>40</v>
      </c>
    </row>
    <row r="87" spans="1:36" ht="11.25" customHeight="1" outlineLevel="5">
      <c r="A87" s="30" t="s">
        <v>88</v>
      </c>
      <c r="B87" s="30"/>
      <c r="C87" s="30"/>
      <c r="D87" s="30"/>
      <c r="E87" s="30"/>
      <c r="F87" s="30"/>
      <c r="G87" s="30"/>
      <c r="H87" s="30"/>
      <c r="I87" s="30"/>
      <c r="J87" s="3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9">
        <v>1</v>
      </c>
      <c r="AF87" s="11">
        <v>18.04</v>
      </c>
      <c r="AG87" s="10"/>
      <c r="AH87" s="10"/>
      <c r="AI87" s="19">
        <v>1</v>
      </c>
      <c r="AJ87" s="11">
        <v>18.04</v>
      </c>
    </row>
    <row r="88" spans="1:36" ht="11.25" customHeight="1" outlineLevel="5">
      <c r="A88" s="30" t="s">
        <v>89</v>
      </c>
      <c r="B88" s="30"/>
      <c r="C88" s="30"/>
      <c r="D88" s="30"/>
      <c r="E88" s="30"/>
      <c r="F88" s="30"/>
      <c r="G88" s="30"/>
      <c r="H88" s="30"/>
      <c r="I88" s="30"/>
      <c r="J88" s="3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9">
        <v>3</v>
      </c>
      <c r="AF88" s="11">
        <v>257.7</v>
      </c>
      <c r="AG88" s="10"/>
      <c r="AH88" s="10"/>
      <c r="AI88" s="19">
        <v>3</v>
      </c>
      <c r="AJ88" s="11">
        <v>257.7</v>
      </c>
    </row>
    <row r="89" spans="1:36" ht="11.25" customHeight="1" outlineLevel="5">
      <c r="A89" s="30" t="s">
        <v>90</v>
      </c>
      <c r="B89" s="30"/>
      <c r="C89" s="30"/>
      <c r="D89" s="30"/>
      <c r="E89" s="30"/>
      <c r="F89" s="30"/>
      <c r="G89" s="30"/>
      <c r="H89" s="30"/>
      <c r="I89" s="30"/>
      <c r="J89" s="3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9">
        <v>2</v>
      </c>
      <c r="AF89" s="11">
        <v>354.26</v>
      </c>
      <c r="AG89" s="10"/>
      <c r="AH89" s="10"/>
      <c r="AI89" s="19">
        <v>2</v>
      </c>
      <c r="AJ89" s="11">
        <v>354.26</v>
      </c>
    </row>
    <row r="90" spans="1:36" ht="11.25" customHeight="1" outlineLevel="5">
      <c r="A90" s="30" t="s">
        <v>91</v>
      </c>
      <c r="B90" s="30"/>
      <c r="C90" s="30"/>
      <c r="D90" s="30"/>
      <c r="E90" s="30"/>
      <c r="F90" s="30"/>
      <c r="G90" s="30"/>
      <c r="H90" s="30"/>
      <c r="I90" s="30"/>
      <c r="J90" s="3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9">
        <v>1</v>
      </c>
      <c r="AF90" s="11">
        <v>114.75</v>
      </c>
      <c r="AG90" s="10"/>
      <c r="AH90" s="10"/>
      <c r="AI90" s="19">
        <v>1</v>
      </c>
      <c r="AJ90" s="11">
        <v>114.75</v>
      </c>
    </row>
    <row r="91" spans="1:36" ht="11.25" customHeight="1" outlineLevel="5">
      <c r="A91" s="30" t="s">
        <v>92</v>
      </c>
      <c r="B91" s="30"/>
      <c r="C91" s="30"/>
      <c r="D91" s="30"/>
      <c r="E91" s="30"/>
      <c r="F91" s="30"/>
      <c r="G91" s="30"/>
      <c r="H91" s="30"/>
      <c r="I91" s="30"/>
      <c r="J91" s="3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9">
        <v>4</v>
      </c>
      <c r="AF91" s="11">
        <v>22.4</v>
      </c>
      <c r="AG91" s="10"/>
      <c r="AH91" s="10"/>
      <c r="AI91" s="19">
        <v>4</v>
      </c>
      <c r="AJ91" s="11">
        <v>22.4</v>
      </c>
    </row>
    <row r="92" spans="1:36" ht="11.25" customHeight="1" outlineLevel="5">
      <c r="A92" s="30" t="s">
        <v>93</v>
      </c>
      <c r="B92" s="30"/>
      <c r="C92" s="30"/>
      <c r="D92" s="30"/>
      <c r="E92" s="30"/>
      <c r="F92" s="30"/>
      <c r="G92" s="30"/>
      <c r="H92" s="30"/>
      <c r="I92" s="30"/>
      <c r="J92" s="3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9">
        <v>4</v>
      </c>
      <c r="AF92" s="11">
        <v>25.16</v>
      </c>
      <c r="AG92" s="10"/>
      <c r="AH92" s="10"/>
      <c r="AI92" s="19">
        <v>4</v>
      </c>
      <c r="AJ92" s="11">
        <v>25.16</v>
      </c>
    </row>
    <row r="93" spans="1:36" ht="11.25" customHeight="1" outlineLevel="5">
      <c r="A93" s="30" t="s">
        <v>94</v>
      </c>
      <c r="B93" s="30"/>
      <c r="C93" s="30"/>
      <c r="D93" s="30"/>
      <c r="E93" s="30"/>
      <c r="F93" s="30"/>
      <c r="G93" s="30"/>
      <c r="H93" s="30"/>
      <c r="I93" s="30"/>
      <c r="J93" s="3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9">
        <v>2</v>
      </c>
      <c r="AF93" s="11">
        <v>23.54</v>
      </c>
      <c r="AG93" s="10"/>
      <c r="AH93" s="10"/>
      <c r="AI93" s="19">
        <v>2</v>
      </c>
      <c r="AJ93" s="11">
        <v>23.54</v>
      </c>
    </row>
    <row r="94" spans="1:36" ht="11.25" customHeight="1" outlineLevel="5">
      <c r="A94" s="30" t="s">
        <v>95</v>
      </c>
      <c r="B94" s="30"/>
      <c r="C94" s="30"/>
      <c r="D94" s="30"/>
      <c r="E94" s="30"/>
      <c r="F94" s="30"/>
      <c r="G94" s="30"/>
      <c r="H94" s="30"/>
      <c r="I94" s="30"/>
      <c r="J94" s="3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9">
        <v>1</v>
      </c>
      <c r="AF94" s="11">
        <v>27.55</v>
      </c>
      <c r="AG94" s="10"/>
      <c r="AH94" s="10"/>
      <c r="AI94" s="19">
        <v>1</v>
      </c>
      <c r="AJ94" s="11">
        <v>27.55</v>
      </c>
    </row>
    <row r="95" spans="1:36" ht="11.25" customHeight="1" outlineLevel="5">
      <c r="A95" s="30" t="s">
        <v>96</v>
      </c>
      <c r="B95" s="30"/>
      <c r="C95" s="30"/>
      <c r="D95" s="30"/>
      <c r="E95" s="30"/>
      <c r="F95" s="30"/>
      <c r="G95" s="30"/>
      <c r="H95" s="30"/>
      <c r="I95" s="30"/>
      <c r="J95" s="3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9">
        <v>1</v>
      </c>
      <c r="AF95" s="11">
        <v>64.22</v>
      </c>
      <c r="AG95" s="10"/>
      <c r="AH95" s="10"/>
      <c r="AI95" s="19">
        <v>1</v>
      </c>
      <c r="AJ95" s="11">
        <v>64.22</v>
      </c>
    </row>
    <row r="96" spans="1:36" ht="11.25" customHeight="1" outlineLevel="5">
      <c r="A96" s="30" t="s">
        <v>97</v>
      </c>
      <c r="B96" s="30"/>
      <c r="C96" s="30"/>
      <c r="D96" s="30"/>
      <c r="E96" s="30"/>
      <c r="F96" s="30"/>
      <c r="G96" s="30"/>
      <c r="H96" s="30"/>
      <c r="I96" s="30"/>
      <c r="J96" s="3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9">
        <v>1</v>
      </c>
      <c r="AF96" s="11">
        <v>78.17</v>
      </c>
      <c r="AG96" s="10"/>
      <c r="AH96" s="10"/>
      <c r="AI96" s="19">
        <v>1</v>
      </c>
      <c r="AJ96" s="11">
        <v>78.17</v>
      </c>
    </row>
    <row r="97" spans="1:36" ht="11.25" customHeight="1" outlineLevel="5">
      <c r="A97" s="30" t="s">
        <v>98</v>
      </c>
      <c r="B97" s="30"/>
      <c r="C97" s="30"/>
      <c r="D97" s="30"/>
      <c r="E97" s="30"/>
      <c r="F97" s="30"/>
      <c r="G97" s="30"/>
      <c r="H97" s="30"/>
      <c r="I97" s="30"/>
      <c r="J97" s="3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21">
        <v>7.5</v>
      </c>
      <c r="AF97" s="12">
        <v>1529.52</v>
      </c>
      <c r="AG97" s="10"/>
      <c r="AH97" s="10"/>
      <c r="AI97" s="21">
        <v>7.5</v>
      </c>
      <c r="AJ97" s="12">
        <v>1529.52</v>
      </c>
    </row>
    <row r="98" spans="1:36" ht="11.25" customHeight="1" outlineLevel="2">
      <c r="A98" s="28" t="s">
        <v>99</v>
      </c>
      <c r="B98" s="28"/>
      <c r="C98" s="28"/>
      <c r="D98" s="28"/>
      <c r="E98" s="28"/>
      <c r="F98" s="28"/>
      <c r="G98" s="28"/>
      <c r="H98" s="28"/>
      <c r="I98" s="28"/>
      <c r="J98" s="28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14">
        <v>11</v>
      </c>
      <c r="Z98" s="9">
        <v>445.63</v>
      </c>
      <c r="AA98" s="7"/>
      <c r="AB98" s="7"/>
      <c r="AC98" s="14">
        <v>14</v>
      </c>
      <c r="AD98" s="8">
        <v>1719.7</v>
      </c>
      <c r="AE98" s="7"/>
      <c r="AF98" s="7"/>
      <c r="AG98" s="7"/>
      <c r="AH98" s="7"/>
      <c r="AI98" s="14">
        <v>25</v>
      </c>
      <c r="AJ98" s="8">
        <v>2165.33</v>
      </c>
    </row>
    <row r="99" spans="1:36" ht="11.25" customHeight="1" outlineLevel="3">
      <c r="A99" s="33" t="s">
        <v>32</v>
      </c>
      <c r="B99" s="33"/>
      <c r="C99" s="33"/>
      <c r="D99" s="33"/>
      <c r="E99" s="33"/>
      <c r="F99" s="34" t="s">
        <v>33</v>
      </c>
      <c r="G99" s="34"/>
      <c r="H99" s="34"/>
      <c r="I99" s="34"/>
      <c r="J99" s="34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9">
        <v>14</v>
      </c>
      <c r="AD99" s="10"/>
      <c r="AE99" s="10"/>
      <c r="AF99" s="10"/>
      <c r="AG99" s="10"/>
      <c r="AH99" s="10"/>
      <c r="AI99" s="19">
        <v>14</v>
      </c>
      <c r="AJ99" s="10"/>
    </row>
    <row r="100" spans="1:36" ht="11.25" customHeight="1" outlineLevel="4">
      <c r="A100" s="31" t="s">
        <v>100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9">
        <v>14</v>
      </c>
      <c r="AD100" s="12">
        <v>1719.7</v>
      </c>
      <c r="AE100" s="10"/>
      <c r="AF100" s="10"/>
      <c r="AG100" s="10"/>
      <c r="AH100" s="10"/>
      <c r="AI100" s="19">
        <v>14</v>
      </c>
      <c r="AJ100" s="12">
        <v>1719.7</v>
      </c>
    </row>
    <row r="101" spans="1:36" ht="11.25" customHeight="1" outlineLevel="5">
      <c r="A101" s="30" t="s">
        <v>101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9">
        <v>1</v>
      </c>
      <c r="AD101" s="11">
        <v>104</v>
      </c>
      <c r="AE101" s="10"/>
      <c r="AF101" s="10"/>
      <c r="AG101" s="10"/>
      <c r="AH101" s="10"/>
      <c r="AI101" s="19">
        <v>1</v>
      </c>
      <c r="AJ101" s="11">
        <v>104</v>
      </c>
    </row>
    <row r="102" spans="1:36" ht="11.25" customHeight="1" outlineLevel="5">
      <c r="A102" s="30" t="s">
        <v>102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9">
        <v>2</v>
      </c>
      <c r="AD102" s="11">
        <v>26.86</v>
      </c>
      <c r="AE102" s="10"/>
      <c r="AF102" s="10"/>
      <c r="AG102" s="10"/>
      <c r="AH102" s="10"/>
      <c r="AI102" s="19">
        <v>2</v>
      </c>
      <c r="AJ102" s="11">
        <v>26.86</v>
      </c>
    </row>
    <row r="103" spans="1:36" ht="11.25" customHeight="1" outlineLevel="5">
      <c r="A103" s="30" t="s">
        <v>103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9">
        <v>1</v>
      </c>
      <c r="AD103" s="11">
        <v>111.43</v>
      </c>
      <c r="AE103" s="10"/>
      <c r="AF103" s="10"/>
      <c r="AG103" s="10"/>
      <c r="AH103" s="10"/>
      <c r="AI103" s="19">
        <v>1</v>
      </c>
      <c r="AJ103" s="11">
        <v>111.43</v>
      </c>
    </row>
    <row r="104" spans="1:36" ht="11.25" customHeight="1" outlineLevel="5">
      <c r="A104" s="30" t="s">
        <v>104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9">
        <v>1</v>
      </c>
      <c r="AD104" s="11">
        <v>60.26</v>
      </c>
      <c r="AE104" s="10"/>
      <c r="AF104" s="10"/>
      <c r="AG104" s="10"/>
      <c r="AH104" s="10"/>
      <c r="AI104" s="19">
        <v>1</v>
      </c>
      <c r="AJ104" s="11">
        <v>60.26</v>
      </c>
    </row>
    <row r="105" spans="1:36" ht="11.25" customHeight="1" outlineLevel="5">
      <c r="A105" s="30" t="s">
        <v>105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9">
        <v>2</v>
      </c>
      <c r="AD105" s="11">
        <v>69.06</v>
      </c>
      <c r="AE105" s="10"/>
      <c r="AF105" s="10"/>
      <c r="AG105" s="10"/>
      <c r="AH105" s="10"/>
      <c r="AI105" s="19">
        <v>2</v>
      </c>
      <c r="AJ105" s="11">
        <v>69.06</v>
      </c>
    </row>
    <row r="106" spans="1:36" ht="11.25" customHeight="1" outlineLevel="5">
      <c r="A106" s="30" t="s">
        <v>106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9">
        <v>2</v>
      </c>
      <c r="AD106" s="11">
        <v>107.3</v>
      </c>
      <c r="AE106" s="10"/>
      <c r="AF106" s="10"/>
      <c r="AG106" s="10"/>
      <c r="AH106" s="10"/>
      <c r="AI106" s="19">
        <v>2</v>
      </c>
      <c r="AJ106" s="11">
        <v>107.3</v>
      </c>
    </row>
    <row r="107" spans="1:36" ht="11.25" customHeight="1" outlineLevel="5">
      <c r="A107" s="30" t="s">
        <v>107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9">
        <v>1</v>
      </c>
      <c r="AD107" s="11">
        <v>164.39</v>
      </c>
      <c r="AE107" s="10"/>
      <c r="AF107" s="10"/>
      <c r="AG107" s="10"/>
      <c r="AH107" s="10"/>
      <c r="AI107" s="19">
        <v>1</v>
      </c>
      <c r="AJ107" s="11">
        <v>164.39</v>
      </c>
    </row>
    <row r="108" spans="1:36" ht="11.25" customHeight="1" outlineLevel="5">
      <c r="A108" s="30" t="s">
        <v>108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9">
        <v>4</v>
      </c>
      <c r="AD108" s="12">
        <v>1076.4</v>
      </c>
      <c r="AE108" s="10"/>
      <c r="AF108" s="10"/>
      <c r="AG108" s="10"/>
      <c r="AH108" s="10"/>
      <c r="AI108" s="19">
        <v>4</v>
      </c>
      <c r="AJ108" s="12">
        <v>1076.4</v>
      </c>
    </row>
    <row r="109" spans="1:36" ht="11.25" customHeight="1" outlineLevel="3">
      <c r="A109" s="33" t="s">
        <v>109</v>
      </c>
      <c r="B109" s="33"/>
      <c r="C109" s="33"/>
      <c r="D109" s="33"/>
      <c r="E109" s="33"/>
      <c r="F109" s="34" t="s">
        <v>33</v>
      </c>
      <c r="G109" s="34"/>
      <c r="H109" s="34"/>
      <c r="I109" s="34"/>
      <c r="J109" s="34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9">
        <v>11</v>
      </c>
      <c r="Z109" s="10"/>
      <c r="AA109" s="10"/>
      <c r="AB109" s="10"/>
      <c r="AC109" s="10"/>
      <c r="AD109" s="10"/>
      <c r="AE109" s="10"/>
      <c r="AF109" s="10"/>
      <c r="AG109" s="10"/>
      <c r="AH109" s="10"/>
      <c r="AI109" s="19">
        <v>11</v>
      </c>
      <c r="AJ109" s="10"/>
    </row>
    <row r="110" spans="1:36" ht="11.25" customHeight="1" outlineLevel="4">
      <c r="A110" s="31" t="s">
        <v>110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9">
        <v>11</v>
      </c>
      <c r="Z110" s="11">
        <v>445.63</v>
      </c>
      <c r="AA110" s="10"/>
      <c r="AB110" s="10"/>
      <c r="AC110" s="10"/>
      <c r="AD110" s="10"/>
      <c r="AE110" s="10"/>
      <c r="AF110" s="10"/>
      <c r="AG110" s="10"/>
      <c r="AH110" s="10"/>
      <c r="AI110" s="19">
        <v>11</v>
      </c>
      <c r="AJ110" s="11">
        <v>445.63</v>
      </c>
    </row>
    <row r="111" spans="1:36" ht="11.25" customHeight="1" outlineLevel="5">
      <c r="A111" s="30" t="s">
        <v>111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9">
        <v>5</v>
      </c>
      <c r="Z111" s="11">
        <v>60.34</v>
      </c>
      <c r="AA111" s="10"/>
      <c r="AB111" s="10"/>
      <c r="AC111" s="10"/>
      <c r="AD111" s="10"/>
      <c r="AE111" s="10"/>
      <c r="AF111" s="10"/>
      <c r="AG111" s="10"/>
      <c r="AH111" s="10"/>
      <c r="AI111" s="19">
        <v>5</v>
      </c>
      <c r="AJ111" s="11">
        <v>60.34</v>
      </c>
    </row>
    <row r="112" spans="1:36" ht="11.25" customHeight="1" outlineLevel="5">
      <c r="A112" s="30" t="s">
        <v>96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9">
        <v>6</v>
      </c>
      <c r="Z112" s="11">
        <v>385.29</v>
      </c>
      <c r="AA112" s="10"/>
      <c r="AB112" s="10"/>
      <c r="AC112" s="10"/>
      <c r="AD112" s="10"/>
      <c r="AE112" s="10"/>
      <c r="AF112" s="10"/>
      <c r="AG112" s="10"/>
      <c r="AH112" s="10"/>
      <c r="AI112" s="19">
        <v>6</v>
      </c>
      <c r="AJ112" s="11">
        <v>385.29</v>
      </c>
    </row>
    <row r="113" spans="1:36" ht="11.25" customHeight="1" outlineLevel="2">
      <c r="A113" s="28" t="s">
        <v>112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7"/>
      <c r="L113" s="7"/>
      <c r="M113" s="7"/>
      <c r="N113" s="7"/>
      <c r="O113" s="7"/>
      <c r="P113" s="7"/>
      <c r="Q113" s="7"/>
      <c r="R113" s="7"/>
      <c r="S113" s="14">
        <v>13</v>
      </c>
      <c r="T113" s="9">
        <v>261.92</v>
      </c>
      <c r="U113" s="7"/>
      <c r="V113" s="7"/>
      <c r="W113" s="14">
        <v>2</v>
      </c>
      <c r="X113" s="9">
        <v>18.6</v>
      </c>
      <c r="Y113" s="7"/>
      <c r="Z113" s="7"/>
      <c r="AA113" s="7"/>
      <c r="AB113" s="7"/>
      <c r="AC113" s="7"/>
      <c r="AD113" s="7"/>
      <c r="AE113" s="14">
        <v>5</v>
      </c>
      <c r="AF113" s="9">
        <v>216.7</v>
      </c>
      <c r="AG113" s="14">
        <v>3</v>
      </c>
      <c r="AH113" s="9">
        <v>27.9</v>
      </c>
      <c r="AI113" s="14">
        <v>23</v>
      </c>
      <c r="AJ113" s="9">
        <v>525.12</v>
      </c>
    </row>
    <row r="114" spans="1:36" ht="11.25" customHeight="1" outlineLevel="3">
      <c r="A114" s="33" t="s">
        <v>32</v>
      </c>
      <c r="B114" s="33"/>
      <c r="C114" s="33"/>
      <c r="D114" s="33"/>
      <c r="E114" s="33"/>
      <c r="F114" s="34" t="s">
        <v>33</v>
      </c>
      <c r="G114" s="34"/>
      <c r="H114" s="34"/>
      <c r="I114" s="34"/>
      <c r="J114" s="34"/>
      <c r="K114" s="10"/>
      <c r="L114" s="10"/>
      <c r="M114" s="10"/>
      <c r="N114" s="10"/>
      <c r="O114" s="10"/>
      <c r="P114" s="10"/>
      <c r="Q114" s="10"/>
      <c r="R114" s="10"/>
      <c r="S114" s="19">
        <v>1</v>
      </c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9">
        <v>3</v>
      </c>
      <c r="AF114" s="10"/>
      <c r="AG114" s="19">
        <v>2</v>
      </c>
      <c r="AH114" s="10"/>
      <c r="AI114" s="19">
        <v>6</v>
      </c>
      <c r="AJ114" s="10"/>
    </row>
    <row r="115" spans="1:36" ht="11.25" customHeight="1" outlineLevel="4">
      <c r="A115" s="31" t="s">
        <v>113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10"/>
      <c r="L115" s="10"/>
      <c r="M115" s="10"/>
      <c r="N115" s="10"/>
      <c r="O115" s="10"/>
      <c r="P115" s="10"/>
      <c r="Q115" s="10"/>
      <c r="R115" s="10"/>
      <c r="S115" s="19">
        <v>1</v>
      </c>
      <c r="T115" s="11">
        <v>86.1</v>
      </c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9">
        <v>1</v>
      </c>
      <c r="AJ115" s="11">
        <v>86.1</v>
      </c>
    </row>
    <row r="116" spans="1:36" ht="11.25" customHeight="1" outlineLevel="5">
      <c r="A116" s="30" t="s">
        <v>114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10"/>
      <c r="L116" s="10"/>
      <c r="M116" s="10"/>
      <c r="N116" s="10"/>
      <c r="O116" s="10"/>
      <c r="P116" s="10"/>
      <c r="Q116" s="10"/>
      <c r="R116" s="10"/>
      <c r="S116" s="19">
        <v>1</v>
      </c>
      <c r="T116" s="11">
        <v>86.1</v>
      </c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9">
        <v>1</v>
      </c>
      <c r="AJ116" s="11">
        <v>86.1</v>
      </c>
    </row>
    <row r="117" spans="1:36" ht="11.25" customHeight="1" outlineLevel="4">
      <c r="A117" s="31" t="s">
        <v>115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9">
        <v>2</v>
      </c>
      <c r="AH117" s="11">
        <v>18.6</v>
      </c>
      <c r="AI117" s="19">
        <v>2</v>
      </c>
      <c r="AJ117" s="11">
        <v>18.6</v>
      </c>
    </row>
    <row r="118" spans="1:36" ht="11.25" customHeight="1" outlineLevel="5">
      <c r="A118" s="30" t="s">
        <v>70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9">
        <v>2</v>
      </c>
      <c r="AH118" s="11">
        <v>18.6</v>
      </c>
      <c r="AI118" s="19">
        <v>2</v>
      </c>
      <c r="AJ118" s="11">
        <v>18.6</v>
      </c>
    </row>
    <row r="119" spans="1:36" ht="11.25" customHeight="1" outlineLevel="4">
      <c r="A119" s="31" t="s">
        <v>116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9">
        <v>3</v>
      </c>
      <c r="AF119" s="11">
        <v>40.7</v>
      </c>
      <c r="AG119" s="10"/>
      <c r="AH119" s="10"/>
      <c r="AI119" s="19">
        <v>3</v>
      </c>
      <c r="AJ119" s="11">
        <v>40.7</v>
      </c>
    </row>
    <row r="120" spans="1:36" ht="11.25" customHeight="1" outlineLevel="5">
      <c r="A120" s="30" t="s">
        <v>117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9">
        <v>1</v>
      </c>
      <c r="AF120" s="11">
        <v>9.9</v>
      </c>
      <c r="AG120" s="10"/>
      <c r="AH120" s="10"/>
      <c r="AI120" s="19">
        <v>1</v>
      </c>
      <c r="AJ120" s="11">
        <v>9.9</v>
      </c>
    </row>
    <row r="121" spans="1:36" ht="11.25" customHeight="1" outlineLevel="5">
      <c r="A121" s="30" t="s">
        <v>70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9">
        <v>1</v>
      </c>
      <c r="AF121" s="11">
        <v>9.3</v>
      </c>
      <c r="AG121" s="10"/>
      <c r="AH121" s="10"/>
      <c r="AI121" s="19">
        <v>1</v>
      </c>
      <c r="AJ121" s="11">
        <v>9.3</v>
      </c>
    </row>
    <row r="122" spans="1:36" ht="11.25" customHeight="1" outlineLevel="5">
      <c r="A122" s="30" t="s">
        <v>118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9">
        <v>1</v>
      </c>
      <c r="AF122" s="11">
        <v>21.5</v>
      </c>
      <c r="AG122" s="10"/>
      <c r="AH122" s="10"/>
      <c r="AI122" s="19">
        <v>1</v>
      </c>
      <c r="AJ122" s="11">
        <v>21.5</v>
      </c>
    </row>
    <row r="123" spans="1:36" ht="11.25" customHeight="1" outlineLevel="3">
      <c r="A123" s="33" t="s">
        <v>73</v>
      </c>
      <c r="B123" s="33"/>
      <c r="C123" s="33"/>
      <c r="D123" s="33"/>
      <c r="E123" s="33"/>
      <c r="F123" s="34" t="s">
        <v>33</v>
      </c>
      <c r="G123" s="34"/>
      <c r="H123" s="34"/>
      <c r="I123" s="34"/>
      <c r="J123" s="34"/>
      <c r="K123" s="10"/>
      <c r="L123" s="10"/>
      <c r="M123" s="10"/>
      <c r="N123" s="10"/>
      <c r="O123" s="10"/>
      <c r="P123" s="10"/>
      <c r="Q123" s="10"/>
      <c r="R123" s="10"/>
      <c r="S123" s="19">
        <v>3</v>
      </c>
      <c r="T123" s="10"/>
      <c r="U123" s="10"/>
      <c r="V123" s="10"/>
      <c r="W123" s="19">
        <v>2</v>
      </c>
      <c r="X123" s="10"/>
      <c r="Y123" s="10"/>
      <c r="Z123" s="10"/>
      <c r="AA123" s="10"/>
      <c r="AB123" s="10"/>
      <c r="AC123" s="10"/>
      <c r="AD123" s="10"/>
      <c r="AE123" s="19">
        <v>2</v>
      </c>
      <c r="AF123" s="10"/>
      <c r="AG123" s="19">
        <v>1</v>
      </c>
      <c r="AH123" s="10"/>
      <c r="AI123" s="19">
        <v>8</v>
      </c>
      <c r="AJ123" s="10"/>
    </row>
    <row r="124" spans="1:36" ht="11.25" customHeight="1" outlineLevel="4">
      <c r="A124" s="31" t="s">
        <v>119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9">
        <v>2</v>
      </c>
      <c r="AF124" s="11">
        <v>176</v>
      </c>
      <c r="AG124" s="10"/>
      <c r="AH124" s="10"/>
      <c r="AI124" s="19">
        <v>2</v>
      </c>
      <c r="AJ124" s="11">
        <v>176</v>
      </c>
    </row>
    <row r="125" spans="1:36" ht="11.25" customHeight="1" outlineLevel="5">
      <c r="A125" s="30" t="s">
        <v>120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9">
        <v>2</v>
      </c>
      <c r="AF125" s="11">
        <v>176</v>
      </c>
      <c r="AG125" s="10"/>
      <c r="AH125" s="10"/>
      <c r="AI125" s="19">
        <v>2</v>
      </c>
      <c r="AJ125" s="11">
        <v>176</v>
      </c>
    </row>
    <row r="126" spans="1:36" ht="11.25" customHeight="1" outlineLevel="4">
      <c r="A126" s="31" t="s">
        <v>115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10"/>
      <c r="L126" s="10"/>
      <c r="M126" s="10"/>
      <c r="N126" s="10"/>
      <c r="O126" s="10"/>
      <c r="P126" s="10"/>
      <c r="Q126" s="10"/>
      <c r="R126" s="10"/>
      <c r="S126" s="19">
        <v>3</v>
      </c>
      <c r="T126" s="11">
        <v>27.9</v>
      </c>
      <c r="U126" s="10"/>
      <c r="V126" s="10"/>
      <c r="W126" s="19">
        <v>2</v>
      </c>
      <c r="X126" s="11">
        <v>18.6</v>
      </c>
      <c r="Y126" s="10"/>
      <c r="Z126" s="10"/>
      <c r="AA126" s="10"/>
      <c r="AB126" s="10"/>
      <c r="AC126" s="10"/>
      <c r="AD126" s="10"/>
      <c r="AE126" s="10"/>
      <c r="AF126" s="10"/>
      <c r="AG126" s="19">
        <v>1</v>
      </c>
      <c r="AH126" s="11">
        <v>9.3</v>
      </c>
      <c r="AI126" s="19">
        <v>6</v>
      </c>
      <c r="AJ126" s="11">
        <v>55.8</v>
      </c>
    </row>
    <row r="127" spans="1:36" ht="11.25" customHeight="1" outlineLevel="5">
      <c r="A127" s="30" t="s">
        <v>70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10"/>
      <c r="L127" s="10"/>
      <c r="M127" s="10"/>
      <c r="N127" s="10"/>
      <c r="O127" s="10"/>
      <c r="P127" s="10"/>
      <c r="Q127" s="10"/>
      <c r="R127" s="10"/>
      <c r="S127" s="19">
        <v>3</v>
      </c>
      <c r="T127" s="11">
        <v>27.9</v>
      </c>
      <c r="U127" s="10"/>
      <c r="V127" s="10"/>
      <c r="W127" s="19">
        <v>2</v>
      </c>
      <c r="X127" s="11">
        <v>18.6</v>
      </c>
      <c r="Y127" s="10"/>
      <c r="Z127" s="10"/>
      <c r="AA127" s="10"/>
      <c r="AB127" s="10"/>
      <c r="AC127" s="10"/>
      <c r="AD127" s="10"/>
      <c r="AE127" s="10"/>
      <c r="AF127" s="10"/>
      <c r="AG127" s="19">
        <v>1</v>
      </c>
      <c r="AH127" s="11">
        <v>9.3</v>
      </c>
      <c r="AI127" s="19">
        <v>6</v>
      </c>
      <c r="AJ127" s="11">
        <v>55.8</v>
      </c>
    </row>
    <row r="128" spans="1:36" ht="11.25" customHeight="1" outlineLevel="3">
      <c r="A128" s="33" t="s">
        <v>121</v>
      </c>
      <c r="B128" s="33"/>
      <c r="C128" s="33"/>
      <c r="D128" s="33"/>
      <c r="E128" s="33"/>
      <c r="F128" s="34" t="s">
        <v>33</v>
      </c>
      <c r="G128" s="34"/>
      <c r="H128" s="34"/>
      <c r="I128" s="34"/>
      <c r="J128" s="34"/>
      <c r="K128" s="10"/>
      <c r="L128" s="10"/>
      <c r="M128" s="10"/>
      <c r="N128" s="10"/>
      <c r="O128" s="10"/>
      <c r="P128" s="10"/>
      <c r="Q128" s="10"/>
      <c r="R128" s="10"/>
      <c r="S128" s="19">
        <v>9</v>
      </c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9">
        <v>9</v>
      </c>
      <c r="AJ128" s="10"/>
    </row>
    <row r="129" spans="1:36" ht="11.25" customHeight="1" outlineLevel="4">
      <c r="A129" s="31" t="s">
        <v>122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10"/>
      <c r="L129" s="10"/>
      <c r="M129" s="10"/>
      <c r="N129" s="10"/>
      <c r="O129" s="10"/>
      <c r="P129" s="10"/>
      <c r="Q129" s="10"/>
      <c r="R129" s="10"/>
      <c r="S129" s="19">
        <v>9</v>
      </c>
      <c r="T129" s="11">
        <v>147.92</v>
      </c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9">
        <v>9</v>
      </c>
      <c r="AJ129" s="11">
        <v>147.92</v>
      </c>
    </row>
    <row r="130" spans="1:36" ht="11.25" customHeight="1" outlineLevel="5">
      <c r="A130" s="30" t="s">
        <v>117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10"/>
      <c r="L130" s="10"/>
      <c r="M130" s="10"/>
      <c r="N130" s="10"/>
      <c r="O130" s="10"/>
      <c r="P130" s="10"/>
      <c r="Q130" s="10"/>
      <c r="R130" s="10"/>
      <c r="S130" s="19">
        <v>8</v>
      </c>
      <c r="T130" s="11">
        <v>101.52</v>
      </c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9">
        <v>8</v>
      </c>
      <c r="AJ130" s="11">
        <v>101.52</v>
      </c>
    </row>
    <row r="131" spans="1:36" ht="11.25" customHeight="1" outlineLevel="5">
      <c r="A131" s="30" t="s">
        <v>123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10"/>
      <c r="L131" s="10"/>
      <c r="M131" s="10"/>
      <c r="N131" s="10"/>
      <c r="O131" s="10"/>
      <c r="P131" s="10"/>
      <c r="Q131" s="10"/>
      <c r="R131" s="10"/>
      <c r="S131" s="19">
        <v>1</v>
      </c>
      <c r="T131" s="11">
        <v>46.4</v>
      </c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9">
        <v>1</v>
      </c>
      <c r="AJ131" s="11">
        <v>46.4</v>
      </c>
    </row>
    <row r="132" spans="1:36" ht="21.75" customHeight="1" outlineLevel="1">
      <c r="A132" s="32" t="s">
        <v>124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16">
        <v>16.3</v>
      </c>
      <c r="L132" s="8">
        <v>2077.86</v>
      </c>
      <c r="M132" s="14">
        <v>20</v>
      </c>
      <c r="N132" s="8">
        <v>2142.86</v>
      </c>
      <c r="O132" s="16">
        <v>20.8</v>
      </c>
      <c r="P132" s="8">
        <v>2502.86</v>
      </c>
      <c r="Q132" s="16">
        <v>61.2</v>
      </c>
      <c r="R132" s="8">
        <v>2828.17</v>
      </c>
      <c r="S132" s="23">
        <v>3202.1</v>
      </c>
      <c r="T132" s="8">
        <v>3687.86</v>
      </c>
      <c r="U132" s="23">
        <v>3201.3</v>
      </c>
      <c r="V132" s="8">
        <v>3327.86</v>
      </c>
      <c r="W132" s="20">
        <v>3201</v>
      </c>
      <c r="X132" s="8">
        <v>3192.86</v>
      </c>
      <c r="Y132" s="23">
        <v>3201.4</v>
      </c>
      <c r="Z132" s="8">
        <v>3372.86</v>
      </c>
      <c r="AA132" s="16">
        <v>26.7</v>
      </c>
      <c r="AB132" s="8">
        <v>2173.86</v>
      </c>
      <c r="AC132" s="16">
        <v>35.9</v>
      </c>
      <c r="AD132" s="8">
        <v>1871.86</v>
      </c>
      <c r="AE132" s="15">
        <v>103.352</v>
      </c>
      <c r="AF132" s="8">
        <v>4124.71</v>
      </c>
      <c r="AG132" s="16">
        <v>7.2</v>
      </c>
      <c r="AH132" s="8">
        <v>3606.86</v>
      </c>
      <c r="AI132" s="17">
        <v>13097.252</v>
      </c>
      <c r="AJ132" s="8">
        <v>34910.48</v>
      </c>
    </row>
    <row r="133" spans="1:36" ht="21.75" customHeight="1" outlineLevel="2">
      <c r="A133" s="28" t="s">
        <v>125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16">
        <v>0.3</v>
      </c>
      <c r="L133" s="9">
        <v>135</v>
      </c>
      <c r="M133" s="7"/>
      <c r="N133" s="7"/>
      <c r="O133" s="16">
        <v>0.8</v>
      </c>
      <c r="P133" s="9">
        <v>360</v>
      </c>
      <c r="Q133" s="16">
        <v>2.2</v>
      </c>
      <c r="R133" s="9">
        <v>990</v>
      </c>
      <c r="S133" s="16">
        <v>2.1</v>
      </c>
      <c r="T133" s="9">
        <v>945</v>
      </c>
      <c r="U133" s="16">
        <v>1.3</v>
      </c>
      <c r="V133" s="9">
        <v>585</v>
      </c>
      <c r="W133" s="14">
        <v>1</v>
      </c>
      <c r="X133" s="9">
        <v>450</v>
      </c>
      <c r="Y133" s="16">
        <v>1.4</v>
      </c>
      <c r="Z133" s="9">
        <v>630</v>
      </c>
      <c r="AA133" s="16">
        <v>1.7</v>
      </c>
      <c r="AB133" s="9">
        <v>765</v>
      </c>
      <c r="AC133" s="16">
        <v>0.9</v>
      </c>
      <c r="AD133" s="9">
        <v>405</v>
      </c>
      <c r="AE133" s="16">
        <v>0.7</v>
      </c>
      <c r="AF133" s="9">
        <v>315</v>
      </c>
      <c r="AG133" s="16">
        <v>0.5</v>
      </c>
      <c r="AH133" s="9">
        <v>225</v>
      </c>
      <c r="AI133" s="16">
        <v>12.9</v>
      </c>
      <c r="AJ133" s="8">
        <v>5805</v>
      </c>
    </row>
    <row r="134" spans="1:36" ht="11.25" customHeight="1" outlineLevel="2">
      <c r="A134" s="28" t="s">
        <v>126</v>
      </c>
      <c r="B134" s="28"/>
      <c r="C134" s="28"/>
      <c r="D134" s="28"/>
      <c r="E134" s="28"/>
      <c r="F134" s="28"/>
      <c r="G134" s="28"/>
      <c r="H134" s="28"/>
      <c r="I134" s="28"/>
      <c r="J134" s="28"/>
      <c r="K134" s="24"/>
      <c r="L134" s="8">
        <v>1142.86</v>
      </c>
      <c r="M134" s="24"/>
      <c r="N134" s="8">
        <v>1142.86</v>
      </c>
      <c r="O134" s="24"/>
      <c r="P134" s="8">
        <v>1142.86</v>
      </c>
      <c r="Q134" s="24"/>
      <c r="R134" s="8">
        <v>1142.86</v>
      </c>
      <c r="S134" s="24"/>
      <c r="T134" s="8">
        <v>1142.86</v>
      </c>
      <c r="U134" s="24"/>
      <c r="V134" s="8">
        <v>1142.86</v>
      </c>
      <c r="W134" s="24"/>
      <c r="X134" s="8">
        <v>1142.86</v>
      </c>
      <c r="Y134" s="24"/>
      <c r="Z134" s="8">
        <v>1142.86</v>
      </c>
      <c r="AA134" s="24"/>
      <c r="AB134" s="8">
        <v>1142.86</v>
      </c>
      <c r="AC134" s="24"/>
      <c r="AD134" s="8">
        <v>1142.86</v>
      </c>
      <c r="AE134" s="24"/>
      <c r="AF134" s="8">
        <v>1142.86</v>
      </c>
      <c r="AG134" s="24"/>
      <c r="AH134" s="8">
        <v>1142.86</v>
      </c>
      <c r="AI134" s="24"/>
      <c r="AJ134" s="8">
        <v>13714.32</v>
      </c>
    </row>
    <row r="135" spans="1:36" ht="11.25" customHeight="1" outlineLevel="2">
      <c r="A135" s="28" t="s">
        <v>127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14">
        <v>16</v>
      </c>
      <c r="L135" s="9">
        <v>800</v>
      </c>
      <c r="M135" s="14">
        <v>20</v>
      </c>
      <c r="N135" s="8">
        <v>1000</v>
      </c>
      <c r="O135" s="14">
        <v>20</v>
      </c>
      <c r="P135" s="8">
        <v>1000</v>
      </c>
      <c r="Q135" s="14">
        <v>59</v>
      </c>
      <c r="R135" s="9">
        <v>695.31</v>
      </c>
      <c r="S135" s="20">
        <v>3200</v>
      </c>
      <c r="T135" s="8">
        <v>1600</v>
      </c>
      <c r="U135" s="20">
        <v>3200</v>
      </c>
      <c r="V135" s="8">
        <v>1600</v>
      </c>
      <c r="W135" s="20">
        <v>3200</v>
      </c>
      <c r="X135" s="8">
        <v>1600</v>
      </c>
      <c r="Y135" s="20">
        <v>3200</v>
      </c>
      <c r="Z135" s="8">
        <v>1600</v>
      </c>
      <c r="AA135" s="14">
        <v>25</v>
      </c>
      <c r="AB135" s="9">
        <v>266</v>
      </c>
      <c r="AC135" s="14">
        <v>35</v>
      </c>
      <c r="AD135" s="9">
        <v>324</v>
      </c>
      <c r="AE135" s="15">
        <v>102.652</v>
      </c>
      <c r="AF135" s="8">
        <v>2666.85</v>
      </c>
      <c r="AG135" s="16">
        <v>6.7</v>
      </c>
      <c r="AH135" s="8">
        <v>2239</v>
      </c>
      <c r="AI135" s="17">
        <v>13084.352</v>
      </c>
      <c r="AJ135" s="8">
        <v>15391.16</v>
      </c>
    </row>
    <row r="136" spans="1:36" ht="11.25" customHeight="1" outlineLevel="3">
      <c r="A136" s="33" t="s">
        <v>40</v>
      </c>
      <c r="B136" s="33"/>
      <c r="C136" s="33"/>
      <c r="D136" s="33"/>
      <c r="E136" s="33"/>
      <c r="F136" s="34" t="s">
        <v>33</v>
      </c>
      <c r="G136" s="34"/>
      <c r="H136" s="34"/>
      <c r="I136" s="34"/>
      <c r="J136" s="34"/>
      <c r="K136" s="19">
        <v>16</v>
      </c>
      <c r="L136" s="10"/>
      <c r="M136" s="19">
        <v>20</v>
      </c>
      <c r="N136" s="10"/>
      <c r="O136" s="19">
        <v>20</v>
      </c>
      <c r="P136" s="10"/>
      <c r="Q136" s="19">
        <v>59</v>
      </c>
      <c r="R136" s="10"/>
      <c r="S136" s="22">
        <v>3200</v>
      </c>
      <c r="T136" s="10"/>
      <c r="U136" s="22">
        <v>3200</v>
      </c>
      <c r="V136" s="10"/>
      <c r="W136" s="22">
        <v>3200</v>
      </c>
      <c r="X136" s="10"/>
      <c r="Y136" s="22">
        <v>3200</v>
      </c>
      <c r="Z136" s="10"/>
      <c r="AA136" s="19">
        <v>25</v>
      </c>
      <c r="AB136" s="10"/>
      <c r="AC136" s="19">
        <v>35</v>
      </c>
      <c r="AD136" s="10"/>
      <c r="AE136" s="18">
        <v>102.652</v>
      </c>
      <c r="AF136" s="10"/>
      <c r="AG136" s="21">
        <v>6.7</v>
      </c>
      <c r="AH136" s="10"/>
      <c r="AI136" s="25">
        <v>13084.352</v>
      </c>
      <c r="AJ136" s="10"/>
    </row>
    <row r="137" spans="1:36" ht="11.25" customHeight="1" outlineLevel="4">
      <c r="A137" s="31" t="s">
        <v>128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19">
        <v>16</v>
      </c>
      <c r="L137" s="11">
        <v>800</v>
      </c>
      <c r="M137" s="19">
        <v>20</v>
      </c>
      <c r="N137" s="12">
        <v>1000</v>
      </c>
      <c r="O137" s="19">
        <v>20</v>
      </c>
      <c r="P137" s="12">
        <v>1000</v>
      </c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9">
        <v>56</v>
      </c>
      <c r="AJ137" s="12">
        <v>2800</v>
      </c>
    </row>
    <row r="138" spans="1:36" ht="11.25" customHeight="1" outlineLevel="5">
      <c r="A138" s="30" t="s">
        <v>129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19">
        <v>16</v>
      </c>
      <c r="L138" s="11">
        <v>800</v>
      </c>
      <c r="M138" s="19">
        <v>20</v>
      </c>
      <c r="N138" s="12">
        <v>1000</v>
      </c>
      <c r="O138" s="19">
        <v>20</v>
      </c>
      <c r="P138" s="12">
        <v>1000</v>
      </c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9">
        <v>56</v>
      </c>
      <c r="AJ138" s="12">
        <v>2800</v>
      </c>
    </row>
    <row r="139" spans="1:36" ht="11.25" customHeight="1" outlineLevel="4">
      <c r="A139" s="31" t="s">
        <v>130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10"/>
      <c r="L139" s="10"/>
      <c r="M139" s="10"/>
      <c r="N139" s="10"/>
      <c r="O139" s="10"/>
      <c r="P139" s="10"/>
      <c r="Q139" s="10"/>
      <c r="R139" s="10"/>
      <c r="S139" s="22">
        <v>3200</v>
      </c>
      <c r="T139" s="12">
        <v>1600</v>
      </c>
      <c r="U139" s="22">
        <v>3200</v>
      </c>
      <c r="V139" s="12">
        <v>1600</v>
      </c>
      <c r="W139" s="22">
        <v>3200</v>
      </c>
      <c r="X139" s="12">
        <v>1600</v>
      </c>
      <c r="Y139" s="22">
        <v>3200</v>
      </c>
      <c r="Z139" s="12">
        <v>1600</v>
      </c>
      <c r="AA139" s="10"/>
      <c r="AB139" s="10"/>
      <c r="AC139" s="10"/>
      <c r="AD139" s="10"/>
      <c r="AE139" s="10"/>
      <c r="AF139" s="10"/>
      <c r="AG139" s="10"/>
      <c r="AH139" s="10"/>
      <c r="AI139" s="22">
        <v>12800</v>
      </c>
      <c r="AJ139" s="12">
        <v>6400</v>
      </c>
    </row>
    <row r="140" spans="1:36" ht="11.25" customHeight="1" outlineLevel="5">
      <c r="A140" s="30" t="s">
        <v>131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10"/>
      <c r="L140" s="10"/>
      <c r="M140" s="10"/>
      <c r="N140" s="10"/>
      <c r="O140" s="10"/>
      <c r="P140" s="10"/>
      <c r="Q140" s="10"/>
      <c r="R140" s="10"/>
      <c r="S140" s="22">
        <v>3200</v>
      </c>
      <c r="T140" s="12">
        <v>1600</v>
      </c>
      <c r="U140" s="22">
        <v>3200</v>
      </c>
      <c r="V140" s="12">
        <v>1600</v>
      </c>
      <c r="W140" s="22">
        <v>3200</v>
      </c>
      <c r="X140" s="12">
        <v>1600</v>
      </c>
      <c r="Y140" s="22">
        <v>3200</v>
      </c>
      <c r="Z140" s="12">
        <v>1600</v>
      </c>
      <c r="AA140" s="10"/>
      <c r="AB140" s="10"/>
      <c r="AC140" s="10"/>
      <c r="AD140" s="10"/>
      <c r="AE140" s="10"/>
      <c r="AF140" s="10"/>
      <c r="AG140" s="10"/>
      <c r="AH140" s="10"/>
      <c r="AI140" s="22">
        <v>12800</v>
      </c>
      <c r="AJ140" s="12">
        <v>6400</v>
      </c>
    </row>
    <row r="141" spans="1:36" ht="21.75" customHeight="1" outlineLevel="4">
      <c r="A141" s="31" t="s">
        <v>132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8">
        <v>0.652</v>
      </c>
      <c r="AF141" s="12">
        <v>1890.8</v>
      </c>
      <c r="AG141" s="10"/>
      <c r="AH141" s="10"/>
      <c r="AI141" s="18">
        <v>0.652</v>
      </c>
      <c r="AJ141" s="12">
        <v>1890.8</v>
      </c>
    </row>
    <row r="142" spans="1:36" ht="21.75" customHeight="1" outlineLevel="5">
      <c r="A142" s="30" t="s">
        <v>132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8">
        <v>0.652</v>
      </c>
      <c r="AF142" s="12">
        <v>1890.8</v>
      </c>
      <c r="AG142" s="10"/>
      <c r="AH142" s="10"/>
      <c r="AI142" s="18">
        <v>0.652</v>
      </c>
      <c r="AJ142" s="12">
        <v>1890.8</v>
      </c>
    </row>
    <row r="143" spans="1:36" ht="11.25" customHeight="1" outlineLevel="4">
      <c r="A143" s="31" t="s">
        <v>133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9">
        <v>1</v>
      </c>
      <c r="AF143" s="11">
        <v>88</v>
      </c>
      <c r="AG143" s="10"/>
      <c r="AH143" s="10"/>
      <c r="AI143" s="19">
        <v>1</v>
      </c>
      <c r="AJ143" s="11">
        <v>88</v>
      </c>
    </row>
    <row r="144" spans="1:36" ht="11.25" customHeight="1" outlineLevel="5">
      <c r="A144" s="30" t="s">
        <v>134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9">
        <v>1</v>
      </c>
      <c r="AF144" s="11">
        <v>88</v>
      </c>
      <c r="AG144" s="10"/>
      <c r="AH144" s="10"/>
      <c r="AI144" s="19">
        <v>1</v>
      </c>
      <c r="AJ144" s="11">
        <v>88</v>
      </c>
    </row>
    <row r="145" spans="1:36" ht="11.25" customHeight="1" outlineLevel="4">
      <c r="A145" s="31" t="s">
        <v>135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10"/>
      <c r="L145" s="10"/>
      <c r="M145" s="10"/>
      <c r="N145" s="10"/>
      <c r="O145" s="10"/>
      <c r="P145" s="10"/>
      <c r="Q145" s="19">
        <v>59</v>
      </c>
      <c r="R145" s="11">
        <v>695.31</v>
      </c>
      <c r="S145" s="10"/>
      <c r="T145" s="10"/>
      <c r="U145" s="10"/>
      <c r="V145" s="10"/>
      <c r="W145" s="10"/>
      <c r="X145" s="10"/>
      <c r="Y145" s="10"/>
      <c r="Z145" s="10"/>
      <c r="AA145" s="19">
        <v>25</v>
      </c>
      <c r="AB145" s="11">
        <v>266</v>
      </c>
      <c r="AC145" s="19">
        <v>35</v>
      </c>
      <c r="AD145" s="11">
        <v>324</v>
      </c>
      <c r="AE145" s="19">
        <v>100</v>
      </c>
      <c r="AF145" s="11">
        <v>580</v>
      </c>
      <c r="AG145" s="19">
        <v>5</v>
      </c>
      <c r="AH145" s="11">
        <v>29</v>
      </c>
      <c r="AI145" s="19">
        <v>224</v>
      </c>
      <c r="AJ145" s="12">
        <v>1894.31</v>
      </c>
    </row>
    <row r="146" spans="1:36" ht="11.25" customHeight="1" outlineLevel="5">
      <c r="A146" s="30" t="s">
        <v>136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10"/>
      <c r="L146" s="10"/>
      <c r="M146" s="10"/>
      <c r="N146" s="10"/>
      <c r="O146" s="10"/>
      <c r="P146" s="10"/>
      <c r="Q146" s="19">
        <v>1</v>
      </c>
      <c r="R146" s="11">
        <v>124.2</v>
      </c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9">
        <v>1</v>
      </c>
      <c r="AJ146" s="11">
        <v>124.2</v>
      </c>
    </row>
    <row r="147" spans="1:36" ht="11.25" customHeight="1" outlineLevel="5">
      <c r="A147" s="30" t="s">
        <v>137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10"/>
      <c r="L147" s="10"/>
      <c r="M147" s="10"/>
      <c r="N147" s="10"/>
      <c r="O147" s="10"/>
      <c r="P147" s="10"/>
      <c r="Q147" s="19">
        <v>1</v>
      </c>
      <c r="R147" s="11">
        <v>171</v>
      </c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9">
        <v>1</v>
      </c>
      <c r="AJ147" s="11">
        <v>171</v>
      </c>
    </row>
    <row r="148" spans="1:36" ht="11.25" customHeight="1" outlineLevel="5">
      <c r="A148" s="30" t="s">
        <v>138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9">
        <v>5</v>
      </c>
      <c r="AB148" s="11">
        <v>150</v>
      </c>
      <c r="AC148" s="19">
        <v>5</v>
      </c>
      <c r="AD148" s="11">
        <v>150</v>
      </c>
      <c r="AE148" s="10"/>
      <c r="AF148" s="10"/>
      <c r="AG148" s="10"/>
      <c r="AH148" s="10"/>
      <c r="AI148" s="19">
        <v>10</v>
      </c>
      <c r="AJ148" s="11">
        <v>300</v>
      </c>
    </row>
    <row r="149" spans="1:36" ht="11.25" customHeight="1" outlineLevel="5">
      <c r="A149" s="30" t="s">
        <v>139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10"/>
      <c r="L149" s="10"/>
      <c r="M149" s="10"/>
      <c r="N149" s="10"/>
      <c r="O149" s="10"/>
      <c r="P149" s="10"/>
      <c r="Q149" s="19">
        <v>50</v>
      </c>
      <c r="R149" s="11">
        <v>290</v>
      </c>
      <c r="S149" s="10"/>
      <c r="T149" s="10"/>
      <c r="U149" s="10"/>
      <c r="V149" s="10"/>
      <c r="W149" s="10"/>
      <c r="X149" s="10"/>
      <c r="Y149" s="10"/>
      <c r="Z149" s="10"/>
      <c r="AA149" s="19">
        <v>20</v>
      </c>
      <c r="AB149" s="11">
        <v>116</v>
      </c>
      <c r="AC149" s="19">
        <v>30</v>
      </c>
      <c r="AD149" s="11">
        <v>174</v>
      </c>
      <c r="AE149" s="19">
        <v>100</v>
      </c>
      <c r="AF149" s="11">
        <v>580</v>
      </c>
      <c r="AG149" s="19">
        <v>5</v>
      </c>
      <c r="AH149" s="11">
        <v>29</v>
      </c>
      <c r="AI149" s="19">
        <v>205</v>
      </c>
      <c r="AJ149" s="12">
        <v>1189</v>
      </c>
    </row>
    <row r="150" spans="1:36" ht="11.25" customHeight="1" outlineLevel="5">
      <c r="A150" s="30" t="s">
        <v>140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10"/>
      <c r="L150" s="10"/>
      <c r="M150" s="10"/>
      <c r="N150" s="10"/>
      <c r="O150" s="10"/>
      <c r="P150" s="10"/>
      <c r="Q150" s="19">
        <v>5</v>
      </c>
      <c r="R150" s="11">
        <v>58.5</v>
      </c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9">
        <v>5</v>
      </c>
      <c r="AJ150" s="11">
        <v>58.5</v>
      </c>
    </row>
    <row r="151" spans="1:36" ht="11.25" customHeight="1" outlineLevel="5">
      <c r="A151" s="30" t="s">
        <v>141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10"/>
      <c r="L151" s="10"/>
      <c r="M151" s="10"/>
      <c r="N151" s="10"/>
      <c r="O151" s="10"/>
      <c r="P151" s="10"/>
      <c r="Q151" s="19">
        <v>1</v>
      </c>
      <c r="R151" s="11">
        <v>0.31</v>
      </c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9">
        <v>1</v>
      </c>
      <c r="AJ151" s="11">
        <v>0.31</v>
      </c>
    </row>
    <row r="152" spans="1:36" ht="11.25" customHeight="1" outlineLevel="5">
      <c r="A152" s="30" t="s">
        <v>142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10"/>
      <c r="L152" s="10"/>
      <c r="M152" s="10"/>
      <c r="N152" s="10"/>
      <c r="O152" s="10"/>
      <c r="P152" s="10"/>
      <c r="Q152" s="19">
        <v>1</v>
      </c>
      <c r="R152" s="11">
        <v>51.3</v>
      </c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9">
        <v>1</v>
      </c>
      <c r="AJ152" s="11">
        <v>51.3</v>
      </c>
    </row>
    <row r="153" spans="1:36" ht="11.25" customHeight="1" outlineLevel="4">
      <c r="A153" s="31" t="s">
        <v>143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9">
        <v>1</v>
      </c>
      <c r="AF153" s="11">
        <v>108.05</v>
      </c>
      <c r="AG153" s="10"/>
      <c r="AH153" s="10"/>
      <c r="AI153" s="19">
        <v>1</v>
      </c>
      <c r="AJ153" s="11">
        <v>108.05</v>
      </c>
    </row>
    <row r="154" spans="1:36" ht="11.25" customHeight="1" outlineLevel="5">
      <c r="A154" s="30" t="s">
        <v>144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9">
        <v>1</v>
      </c>
      <c r="AF154" s="11">
        <v>108.05</v>
      </c>
      <c r="AG154" s="10"/>
      <c r="AH154" s="10"/>
      <c r="AI154" s="19">
        <v>1</v>
      </c>
      <c r="AJ154" s="11">
        <v>108.05</v>
      </c>
    </row>
    <row r="155" spans="1:36" ht="11.25" customHeight="1" outlineLevel="4">
      <c r="A155" s="31" t="s">
        <v>145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21">
        <v>1.7</v>
      </c>
      <c r="AH155" s="12">
        <v>2210</v>
      </c>
      <c r="AI155" s="21">
        <v>1.7</v>
      </c>
      <c r="AJ155" s="12">
        <v>2210</v>
      </c>
    </row>
    <row r="156" spans="1:36" ht="11.25" customHeight="1" outlineLevel="5">
      <c r="A156" s="30" t="s">
        <v>146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21">
        <v>1.7</v>
      </c>
      <c r="AH156" s="12">
        <v>2210</v>
      </c>
      <c r="AI156" s="21">
        <v>1.7</v>
      </c>
      <c r="AJ156" s="12">
        <v>2210</v>
      </c>
    </row>
    <row r="157" spans="1:36" ht="11.25" customHeight="1" outlineLevel="1">
      <c r="A157" s="32" t="s">
        <v>147</v>
      </c>
      <c r="B157" s="32"/>
      <c r="C157" s="32"/>
      <c r="D157" s="32"/>
      <c r="E157" s="32"/>
      <c r="F157" s="32"/>
      <c r="G157" s="32"/>
      <c r="H157" s="32"/>
      <c r="I157" s="32"/>
      <c r="J157" s="32"/>
      <c r="K157" s="7"/>
      <c r="L157" s="8">
        <v>2909.99</v>
      </c>
      <c r="M157" s="7"/>
      <c r="N157" s="8">
        <v>2729.38</v>
      </c>
      <c r="O157" s="7"/>
      <c r="P157" s="8">
        <v>2958.51</v>
      </c>
      <c r="Q157" s="7"/>
      <c r="R157" s="8">
        <v>2749.68</v>
      </c>
      <c r="S157" s="7"/>
      <c r="T157" s="8">
        <v>2680.85</v>
      </c>
      <c r="U157" s="7"/>
      <c r="V157" s="8">
        <v>2757.85</v>
      </c>
      <c r="W157" s="7"/>
      <c r="X157" s="8">
        <v>2717.6</v>
      </c>
      <c r="Y157" s="7"/>
      <c r="Z157" s="8">
        <v>2749.76</v>
      </c>
      <c r="AA157" s="7"/>
      <c r="AB157" s="8">
        <v>2718.61</v>
      </c>
      <c r="AC157" s="7"/>
      <c r="AD157" s="8">
        <v>2955.91</v>
      </c>
      <c r="AE157" s="7"/>
      <c r="AF157" s="8">
        <v>2718.7</v>
      </c>
      <c r="AG157" s="7"/>
      <c r="AH157" s="8">
        <v>2436.48</v>
      </c>
      <c r="AI157" s="7"/>
      <c r="AJ157" s="8">
        <v>33083.32</v>
      </c>
    </row>
    <row r="158" spans="1:36" ht="11.25" customHeight="1" outlineLevel="2">
      <c r="A158" s="28" t="s">
        <v>148</v>
      </c>
      <c r="B158" s="28"/>
      <c r="C158" s="28"/>
      <c r="D158" s="28"/>
      <c r="E158" s="28"/>
      <c r="F158" s="28"/>
      <c r="G158" s="28"/>
      <c r="H158" s="28"/>
      <c r="I158" s="28"/>
      <c r="J158" s="28"/>
      <c r="K158" s="7"/>
      <c r="L158" s="8">
        <v>1439.99</v>
      </c>
      <c r="M158" s="7"/>
      <c r="N158" s="8">
        <v>1259.38</v>
      </c>
      <c r="O158" s="7"/>
      <c r="P158" s="8">
        <v>1488.51</v>
      </c>
      <c r="Q158" s="7"/>
      <c r="R158" s="8">
        <v>1279.68</v>
      </c>
      <c r="S158" s="7"/>
      <c r="T158" s="8">
        <v>1210.85</v>
      </c>
      <c r="U158" s="7"/>
      <c r="V158" s="8">
        <v>1287.85</v>
      </c>
      <c r="W158" s="7"/>
      <c r="X158" s="8">
        <v>1247.6</v>
      </c>
      <c r="Y158" s="7"/>
      <c r="Z158" s="8">
        <v>1279.76</v>
      </c>
      <c r="AA158" s="7"/>
      <c r="AB158" s="8">
        <v>1248.61</v>
      </c>
      <c r="AC158" s="7"/>
      <c r="AD158" s="8">
        <v>1485.91</v>
      </c>
      <c r="AE158" s="7"/>
      <c r="AF158" s="8">
        <v>1248.7</v>
      </c>
      <c r="AG158" s="7"/>
      <c r="AH158" s="9">
        <v>966.48</v>
      </c>
      <c r="AI158" s="7"/>
      <c r="AJ158" s="8">
        <v>15443.32</v>
      </c>
    </row>
    <row r="159" spans="1:36" ht="11.25" customHeight="1" outlineLevel="2">
      <c r="A159" s="28" t="s">
        <v>149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7"/>
      <c r="L159" s="8">
        <v>1470</v>
      </c>
      <c r="M159" s="7"/>
      <c r="N159" s="8">
        <v>1470</v>
      </c>
      <c r="O159" s="7"/>
      <c r="P159" s="8">
        <v>1470</v>
      </c>
      <c r="Q159" s="7"/>
      <c r="R159" s="8">
        <v>1470</v>
      </c>
      <c r="S159" s="7"/>
      <c r="T159" s="8">
        <v>1470</v>
      </c>
      <c r="U159" s="7"/>
      <c r="V159" s="8">
        <v>1470</v>
      </c>
      <c r="W159" s="7"/>
      <c r="X159" s="8">
        <v>1470</v>
      </c>
      <c r="Y159" s="7"/>
      <c r="Z159" s="8">
        <v>1470</v>
      </c>
      <c r="AA159" s="7"/>
      <c r="AB159" s="8">
        <v>1470</v>
      </c>
      <c r="AC159" s="7"/>
      <c r="AD159" s="8">
        <v>1470</v>
      </c>
      <c r="AE159" s="7"/>
      <c r="AF159" s="8">
        <v>1470</v>
      </c>
      <c r="AG159" s="7"/>
      <c r="AH159" s="8">
        <v>1470</v>
      </c>
      <c r="AI159" s="7"/>
      <c r="AJ159" s="8">
        <v>17640</v>
      </c>
    </row>
    <row r="160" spans="1:36" ht="12.75" customHeight="1">
      <c r="A160" s="29" t="s">
        <v>16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4"/>
      <c r="L160" s="26">
        <v>34052.97</v>
      </c>
      <c r="M160" s="4"/>
      <c r="N160" s="26">
        <v>32087.35</v>
      </c>
      <c r="O160" s="4"/>
      <c r="P160" s="26">
        <v>39409.29</v>
      </c>
      <c r="Q160" s="4"/>
      <c r="R160" s="26">
        <v>27187.36</v>
      </c>
      <c r="S160" s="4"/>
      <c r="T160" s="26">
        <v>189436.42</v>
      </c>
      <c r="U160" s="4"/>
      <c r="V160" s="26">
        <v>135987.15</v>
      </c>
      <c r="W160" s="4"/>
      <c r="X160" s="26">
        <f>140936.33-38300</f>
        <v>102636.32999999999</v>
      </c>
      <c r="Y160" s="4"/>
      <c r="Z160" s="26">
        <v>55994.59</v>
      </c>
      <c r="AA160" s="4"/>
      <c r="AB160" s="26">
        <v>28320.43</v>
      </c>
      <c r="AC160" s="4"/>
      <c r="AD160" s="26">
        <v>28339.52</v>
      </c>
      <c r="AE160" s="4"/>
      <c r="AF160" s="26">
        <v>32614.02</v>
      </c>
      <c r="AG160" s="4"/>
      <c r="AH160" s="26">
        <f>-5999.96+38300</f>
        <v>32300.04</v>
      </c>
      <c r="AI160" s="4"/>
      <c r="AJ160" s="26">
        <v>738365.47</v>
      </c>
    </row>
    <row r="161" s="1" customFormat="1" ht="9.75" customHeight="1"/>
  </sheetData>
  <sheetProtection/>
  <mergeCells count="180">
    <mergeCell ref="AC5:AD5"/>
    <mergeCell ref="AE5:AF5"/>
    <mergeCell ref="A5:J6"/>
    <mergeCell ref="K5:L5"/>
    <mergeCell ref="M5:N5"/>
    <mergeCell ref="O5:P5"/>
    <mergeCell ref="Q5:R5"/>
    <mergeCell ref="S5:T5"/>
    <mergeCell ref="AG5:AH5"/>
    <mergeCell ref="AI5:AJ5"/>
    <mergeCell ref="A7:J7"/>
    <mergeCell ref="A8:J8"/>
    <mergeCell ref="A9:J9"/>
    <mergeCell ref="A10:J10"/>
    <mergeCell ref="U5:V5"/>
    <mergeCell ref="W5:X5"/>
    <mergeCell ref="Y5:Z5"/>
    <mergeCell ref="AA5:AB5"/>
    <mergeCell ref="A11:J11"/>
    <mergeCell ref="A12:J12"/>
    <mergeCell ref="A13:J13"/>
    <mergeCell ref="A14:J14"/>
    <mergeCell ref="A15:J15"/>
    <mergeCell ref="A16:J16"/>
    <mergeCell ref="A17:J17"/>
    <mergeCell ref="A18:J18"/>
    <mergeCell ref="A19:J19"/>
    <mergeCell ref="A20:J20"/>
    <mergeCell ref="A21:E21"/>
    <mergeCell ref="F21:J21"/>
    <mergeCell ref="A22:J22"/>
    <mergeCell ref="A23:J23"/>
    <mergeCell ref="A24:J24"/>
    <mergeCell ref="A25:J25"/>
    <mergeCell ref="A26:J26"/>
    <mergeCell ref="A27:J27"/>
    <mergeCell ref="A28:E28"/>
    <mergeCell ref="F28:J28"/>
    <mergeCell ref="A29:J29"/>
    <mergeCell ref="A30:J30"/>
    <mergeCell ref="A31:J31"/>
    <mergeCell ref="A32:E32"/>
    <mergeCell ref="F32:J32"/>
    <mergeCell ref="A33:J33"/>
    <mergeCell ref="A34:J34"/>
    <mergeCell ref="A35:J35"/>
    <mergeCell ref="A36:J36"/>
    <mergeCell ref="A37:J37"/>
    <mergeCell ref="A38:J38"/>
    <mergeCell ref="A39:J39"/>
    <mergeCell ref="A40:J40"/>
    <mergeCell ref="A41:J41"/>
    <mergeCell ref="A42:J42"/>
    <mergeCell ref="A43:J43"/>
    <mergeCell ref="A44:J44"/>
    <mergeCell ref="A45:J45"/>
    <mergeCell ref="A46:J46"/>
    <mergeCell ref="A47:J47"/>
    <mergeCell ref="A48:J48"/>
    <mergeCell ref="A49:J49"/>
    <mergeCell ref="A50:J50"/>
    <mergeCell ref="A51:E51"/>
    <mergeCell ref="F51:J51"/>
    <mergeCell ref="A52:J52"/>
    <mergeCell ref="A53:J53"/>
    <mergeCell ref="A54:J54"/>
    <mergeCell ref="A55:E55"/>
    <mergeCell ref="F55:J55"/>
    <mergeCell ref="A56:J56"/>
    <mergeCell ref="A57:J57"/>
    <mergeCell ref="A58:J58"/>
    <mergeCell ref="A59:J59"/>
    <mergeCell ref="A60:J60"/>
    <mergeCell ref="A61:J61"/>
    <mergeCell ref="A62:J62"/>
    <mergeCell ref="A63:J63"/>
    <mergeCell ref="A64:J64"/>
    <mergeCell ref="A65:J65"/>
    <mergeCell ref="A66:E66"/>
    <mergeCell ref="F66:J66"/>
    <mergeCell ref="A67:J67"/>
    <mergeCell ref="A68:J68"/>
    <mergeCell ref="A69:J69"/>
    <mergeCell ref="A70:J70"/>
    <mergeCell ref="A71:J71"/>
    <mergeCell ref="A72:J72"/>
    <mergeCell ref="A73:J73"/>
    <mergeCell ref="A74:J74"/>
    <mergeCell ref="A75:J75"/>
    <mergeCell ref="A76:J76"/>
    <mergeCell ref="A77:J77"/>
    <mergeCell ref="A78:J78"/>
    <mergeCell ref="A79:J79"/>
    <mergeCell ref="A80:J80"/>
    <mergeCell ref="A81:J81"/>
    <mergeCell ref="A82:J82"/>
    <mergeCell ref="A83:J83"/>
    <mergeCell ref="A84:J84"/>
    <mergeCell ref="A85:J85"/>
    <mergeCell ref="A86:J86"/>
    <mergeCell ref="A87:J87"/>
    <mergeCell ref="A88:J88"/>
    <mergeCell ref="A89:J89"/>
    <mergeCell ref="A90:J90"/>
    <mergeCell ref="A91:J91"/>
    <mergeCell ref="A92:J92"/>
    <mergeCell ref="A93:J93"/>
    <mergeCell ref="A94:J94"/>
    <mergeCell ref="A95:J95"/>
    <mergeCell ref="A96:J96"/>
    <mergeCell ref="A97:J97"/>
    <mergeCell ref="A98:J98"/>
    <mergeCell ref="A99:E99"/>
    <mergeCell ref="F99:J99"/>
    <mergeCell ref="A100:J100"/>
    <mergeCell ref="A101:J101"/>
    <mergeCell ref="A102:J102"/>
    <mergeCell ref="A103:J103"/>
    <mergeCell ref="A104:J104"/>
    <mergeCell ref="A105:J105"/>
    <mergeCell ref="A106:J106"/>
    <mergeCell ref="A107:J107"/>
    <mergeCell ref="A108:J108"/>
    <mergeCell ref="A109:E109"/>
    <mergeCell ref="F109:J109"/>
    <mergeCell ref="A110:J110"/>
    <mergeCell ref="A111:J111"/>
    <mergeCell ref="A112:J112"/>
    <mergeCell ref="A113:J113"/>
    <mergeCell ref="A114:E114"/>
    <mergeCell ref="F114:J114"/>
    <mergeCell ref="A115:J115"/>
    <mergeCell ref="A116:J116"/>
    <mergeCell ref="A117:J117"/>
    <mergeCell ref="A118:J118"/>
    <mergeCell ref="A119:J119"/>
    <mergeCell ref="A120:J120"/>
    <mergeCell ref="A121:J121"/>
    <mergeCell ref="A122:J122"/>
    <mergeCell ref="A123:E123"/>
    <mergeCell ref="F123:J123"/>
    <mergeCell ref="A124:J124"/>
    <mergeCell ref="A125:J125"/>
    <mergeCell ref="A126:J126"/>
    <mergeCell ref="A127:J127"/>
    <mergeCell ref="A128:E128"/>
    <mergeCell ref="F128:J128"/>
    <mergeCell ref="A129:J129"/>
    <mergeCell ref="A130:J130"/>
    <mergeCell ref="A131:J131"/>
    <mergeCell ref="A132:J132"/>
    <mergeCell ref="A133:J133"/>
    <mergeCell ref="A134:J134"/>
    <mergeCell ref="A135:J135"/>
    <mergeCell ref="A136:E136"/>
    <mergeCell ref="F136:J136"/>
    <mergeCell ref="A137:J137"/>
    <mergeCell ref="A138:J138"/>
    <mergeCell ref="A139:J139"/>
    <mergeCell ref="A140:J140"/>
    <mergeCell ref="A141:J141"/>
    <mergeCell ref="A142:J142"/>
    <mergeCell ref="A143:J143"/>
    <mergeCell ref="A144:J144"/>
    <mergeCell ref="A145:J145"/>
    <mergeCell ref="A146:J146"/>
    <mergeCell ref="A147:J147"/>
    <mergeCell ref="A148:J148"/>
    <mergeCell ref="A149:J149"/>
    <mergeCell ref="A150:J150"/>
    <mergeCell ref="A151:J151"/>
    <mergeCell ref="A158:J158"/>
    <mergeCell ref="A159:J159"/>
    <mergeCell ref="A160:J160"/>
    <mergeCell ref="A152:J152"/>
    <mergeCell ref="A153:J153"/>
    <mergeCell ref="A154:J154"/>
    <mergeCell ref="A155:J155"/>
    <mergeCell ref="A156:J156"/>
    <mergeCell ref="A157:J157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user14</cp:lastModifiedBy>
  <cp:lastPrinted>2020-03-13T08:00:34Z</cp:lastPrinted>
  <dcterms:created xsi:type="dcterms:W3CDTF">2020-03-13T07:42:46Z</dcterms:created>
  <dcterms:modified xsi:type="dcterms:W3CDTF">2020-03-14T13:34:24Z</dcterms:modified>
  <cp:category/>
  <cp:version/>
  <cp:contentType/>
  <cp:contentStatus/>
  <cp:revision>1</cp:revision>
</cp:coreProperties>
</file>