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'TDSheet'!$4:$7</definedName>
  </definedNames>
  <calcPr fullCalcOnLoad="1" refMode="R1C1"/>
</workbook>
</file>

<file path=xl/sharedStrings.xml><?xml version="1.0" encoding="utf-8"?>
<sst xmlns="http://schemas.openxmlformats.org/spreadsheetml/2006/main" count="130" uniqueCount="91">
  <si>
    <t>Параметры:</t>
  </si>
  <si>
    <t>Период: 01.01.2019 - 31.12.2019</t>
  </si>
  <si>
    <t>Отбор:</t>
  </si>
  <si>
    <t>Дом Равно "НИКОЛАЯ РУДНЕВА переулок, дом 13/25"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</si>
  <si>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</si>
  <si>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</si>
  <si>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</si>
  <si>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</si>
  <si>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</si>
  <si>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</si>
  <si>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</si>
  <si>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</si>
  <si>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</si>
  <si>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</si>
  <si>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</si>
  <si>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</si>
  <si>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Итого</t>
  </si>
  <si>
    <t>Количество</t>
  </si>
  <si>
    <t>Сумма</t>
  </si>
  <si>
    <t>Подомовый учет</t>
  </si>
  <si>
    <t>21.05 Услуги сторонних организаций</t>
  </si>
  <si>
    <t>Приборная проверка газопровода</t>
  </si>
  <si>
    <t>Проверка и обслуживание дымвентканалов</t>
  </si>
  <si>
    <t>21.06 Услуги газосварщика</t>
  </si>
  <si>
    <t>21.07 Уборка придомовой территории</t>
  </si>
  <si>
    <t>21.09 Услуги плотника</t>
  </si>
  <si>
    <t>21.10 Услуги слесаря</t>
  </si>
  <si>
    <t>21.12 Услуга электрика</t>
  </si>
  <si>
    <t>21.14 Накладные расходы</t>
  </si>
  <si>
    <t>21. 1. Содержание и текущий ремонт конструктивных элементов общего имущества МКД</t>
  </si>
  <si>
    <t>Содержание и ремонт стен</t>
  </si>
  <si>
    <t>все подъезды</t>
  </si>
  <si>
    <t>Все помещения</t>
  </si>
  <si>
    <t>Закрашивание надписей на фасаде дома</t>
  </si>
  <si>
    <t>Эмаль ПФ-115 белая (0,8л)</t>
  </si>
  <si>
    <t>Содержание и текущий ремонт кровли</t>
  </si>
  <si>
    <t>Удаление с крыш снега и наледи</t>
  </si>
  <si>
    <t>Очистка кровли от наледи и сосулек</t>
  </si>
  <si>
    <t>Удаление с крыш сосулек и наледи с автовышки</t>
  </si>
  <si>
    <t>Удаление с крыш сосулек и наледи</t>
  </si>
  <si>
    <t>21. 2. Техническое обслуживание и ремонт общих коммуникаций МКД</t>
  </si>
  <si>
    <t>Аварийно-диспетчерское обслуживание</t>
  </si>
  <si>
    <t>Работы по содержанию газового хозяйства</t>
  </si>
  <si>
    <t>Техническое диагностирование ВДГО</t>
  </si>
  <si>
    <t>техническое диагностирование ВДГО</t>
  </si>
  <si>
    <t>ТО и ремонт сетей централизованного отопления</t>
  </si>
  <si>
    <t>Гидравлические испытания системы центрального отопления</t>
  </si>
  <si>
    <t>Подъезд №2</t>
  </si>
  <si>
    <t>Смена труб центрального отопления</t>
  </si>
  <si>
    <t>Труба PPRC PN20  25</t>
  </si>
  <si>
    <t>Труба армир. д.25</t>
  </si>
  <si>
    <t>Смена фитингов на системе ц. отопления</t>
  </si>
  <si>
    <t>Муфта PPRC 25</t>
  </si>
  <si>
    <t>Муфта PPRC 25х20</t>
  </si>
  <si>
    <t>Муфта PPRC с ВР 25х3/4</t>
  </si>
  <si>
    <t>Муфта PPRC с НР 25х3/4</t>
  </si>
  <si>
    <t>Муфта разъем. с ВР 25х3/4 PPRC</t>
  </si>
  <si>
    <t>Муфта разъем. с НР 25х1/2 PPRC</t>
  </si>
  <si>
    <t>Муфта разъем. с НР 25х3/4 PPRC</t>
  </si>
  <si>
    <t>Тройник PPRC 25х20х25</t>
  </si>
  <si>
    <t>Угольник PPRC 45гр. 25</t>
  </si>
  <si>
    <t>Угольник PPRC 90гр. 25</t>
  </si>
  <si>
    <t>Подъезд №3</t>
  </si>
  <si>
    <t xml:space="preserve">Ремонт трубопровода ц/о </t>
  </si>
  <si>
    <t>БОЛТ</t>
  </si>
  <si>
    <t>Клупп трубный 1/2</t>
  </si>
  <si>
    <t>Ключ</t>
  </si>
  <si>
    <t>Насадка</t>
  </si>
  <si>
    <t>ТО и ремонт сетей электроснабжения</t>
  </si>
  <si>
    <t>Смена светильников</t>
  </si>
  <si>
    <t>Лампа 60Вт</t>
  </si>
  <si>
    <t>Саморез 3,5*25</t>
  </si>
  <si>
    <t>Светильник НББ 64-60</t>
  </si>
  <si>
    <t>Смена эл.патрона</t>
  </si>
  <si>
    <t>Патрон подвесной</t>
  </si>
  <si>
    <t>Смена электролампы</t>
  </si>
  <si>
    <t>21. 3. Благоустройство и обеспечение санитарного состояния жилых зданий и придомовой территории</t>
  </si>
  <si>
    <t>Сбор и вывоз мусора, не относящегося к ТКО (листвы, смета, веток, строительного мусора и т.п.)</t>
  </si>
  <si>
    <t>Уборка и благоустройство придомовой территории</t>
  </si>
  <si>
    <t>Окос придомовой территории</t>
  </si>
  <si>
    <t>окос травы на придомовой территории</t>
  </si>
  <si>
    <t>Уборка придомовой территории</t>
  </si>
  <si>
    <t>Метла березовая</t>
  </si>
  <si>
    <t>Мешки д/мусора 120л</t>
  </si>
  <si>
    <t>Перчатки ХБ</t>
  </si>
  <si>
    <t>21. 4. Иные услуги</t>
  </si>
  <si>
    <t>Прием и обработка платежей за ЖКУ</t>
  </si>
  <si>
    <t>Услуги паспортного стола</t>
  </si>
  <si>
    <t>Содержание и уборка мест складирования ТКО</t>
  </si>
  <si>
    <t xml:space="preserve">                        Механизированная уборка придомовой территории</t>
  </si>
  <si>
    <t xml:space="preserve">                              Механизированная уборка придомовой территории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</si>
</sst>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24"/>
      </right>
      <top style="thin">
        <color indexed="30"/>
      </top>
      <bottom style="thin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right" vertical="top"/>
    </xf>
    <xf numFmtId="2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4" fontId="0" fillId="35" borderId="10" xfId="0" applyNumberFormat="1" applyFont="1" applyFill="1" applyBorder="1" applyAlignment="1">
      <alignment horizontal="right" vertical="top"/>
    </xf>
    <xf numFmtId="1" fontId="0" fillId="35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165" fontId="0" fillId="35" borderId="10" xfId="0" applyNumberFormat="1" applyFont="1" applyFill="1" applyBorder="1" applyAlignment="1">
      <alignment horizontal="right" vertical="top"/>
    </xf>
    <xf numFmtId="3" fontId="0" fillId="35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35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 indent="8"/>
    </xf>
    <xf numFmtId="0" fontId="0" fillId="0" borderId="11" xfId="0" applyNumberFormat="1" applyFont="1" applyBorder="1" applyAlignment="1">
      <alignment horizontal="left" vertical="top" wrapText="1" indent="10"/>
    </xf>
    <xf numFmtId="0" fontId="0" fillId="36" borderId="11" xfId="0" applyNumberFormat="1" applyFont="1" applyFill="1" applyBorder="1" applyAlignment="1">
      <alignment horizontal="left" vertical="top" wrapText="1" indent="6"/>
    </xf>
    <xf numFmtId="0" fontId="0" fillId="36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2" fillId="36" borderId="12" xfId="0" applyNumberFormat="1" applyFont="1" applyFill="1" applyBorder="1" applyAlignment="1">
      <alignment horizontal="left" vertical="top" wrapText="1"/>
    </xf>
    <xf numFmtId="0" fontId="2" fillId="36" borderId="13" xfId="0" applyNumberFormat="1" applyFont="1" applyFill="1" applyBorder="1" applyAlignment="1">
      <alignment horizontal="left" vertical="top" wrapText="1"/>
    </xf>
    <xf numFmtId="0" fontId="2" fillId="36" borderId="14" xfId="0" applyNumberFormat="1" applyFont="1" applyFill="1" applyBorder="1" applyAlignment="1">
      <alignment horizontal="left" vertical="top" wrapText="1"/>
    </xf>
    <xf numFmtId="0" fontId="0" fillId="36" borderId="12" xfId="0" applyNumberFormat="1" applyFill="1" applyBorder="1" applyAlignment="1">
      <alignment horizontal="left" vertical="top" wrapText="1"/>
    </xf>
    <xf numFmtId="0" fontId="0" fillId="36" borderId="13" xfId="0" applyNumberFormat="1" applyFont="1" applyFill="1" applyBorder="1" applyAlignment="1">
      <alignment horizontal="left" vertical="top" wrapText="1"/>
    </xf>
    <xf numFmtId="0" fontId="0" fillId="36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/>
    </xf>
    <xf numFmtId="0" fontId="1" fillId="33" borderId="16" xfId="0" applyNumberFormat="1" applyFont="1" applyFill="1" applyBorder="1" applyAlignment="1">
      <alignment horizontal="left" vertical="top"/>
    </xf>
    <xf numFmtId="0" fontId="1" fillId="33" borderId="17" xfId="0" applyNumberFormat="1" applyFont="1" applyFill="1" applyBorder="1" applyAlignment="1">
      <alignment horizontal="left" vertical="top"/>
    </xf>
    <xf numFmtId="0" fontId="1" fillId="33" borderId="18" xfId="0" applyNumberFormat="1" applyFont="1" applyFill="1" applyBorder="1" applyAlignment="1">
      <alignment horizontal="left" vertical="top"/>
    </xf>
    <xf numFmtId="4" fontId="1" fillId="34" borderId="10" xfId="0" applyNumberFormat="1" applyFont="1" applyFill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ACC8B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AI88"/>
  <sheetViews>
    <sheetView tabSelected="1" zoomScalePageLayoutView="0" workbookViewId="0" topLeftCell="A1">
      <pane xSplit="10" ySplit="8" topLeftCell="AD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AI88" sqref="AI88"/>
    </sheetView>
  </sheetViews>
  <sheetFormatPr defaultColWidth="10.66015625" defaultRowHeight="11.25" outlineLevelRow="5"/>
  <cols>
    <col min="1" max="1" width="10.5" style="1" customWidth="1"/>
    <col min="2" max="2" width="4.16015625" style="1" customWidth="1"/>
    <col min="3" max="3" width="3" style="1" customWidth="1"/>
    <col min="4" max="4" width="14" style="1" customWidth="1"/>
    <col min="5" max="5" width="3.16015625" style="1" customWidth="1"/>
    <col min="6" max="6" width="12.33203125" style="1" customWidth="1"/>
    <col min="7" max="7" width="16.66015625" style="1" customWidth="1"/>
    <col min="8" max="8" width="9.66015625" style="1" customWidth="1"/>
    <col min="9" max="9" width="3.16015625" style="1" customWidth="1"/>
    <col min="10" max="10" width="2.83203125" style="1" customWidth="1"/>
    <col min="11" max="11" width="14.33203125" style="1" customWidth="1"/>
    <col min="12" max="12" width="12.33203125" style="1" customWidth="1"/>
    <col min="13" max="13" width="14.33203125" style="1" customWidth="1"/>
    <col min="14" max="14" width="12.83203125" style="1" customWidth="1"/>
    <col min="15" max="15" width="14.33203125" style="1" customWidth="1"/>
    <col min="16" max="16" width="12.33203125" style="1" customWidth="1"/>
    <col min="17" max="17" width="14.33203125" style="1" customWidth="1"/>
    <col min="18" max="18" width="11.66015625" style="1" customWidth="1"/>
    <col min="19" max="19" width="14.33203125" style="1" customWidth="1"/>
    <col min="20" max="20" width="12.33203125" style="1" customWidth="1"/>
    <col min="21" max="21" width="14.33203125" style="1" customWidth="1"/>
    <col min="22" max="22" width="11.66015625" style="1" customWidth="1"/>
    <col min="23" max="23" width="14.33203125" style="1" customWidth="1"/>
    <col min="24" max="24" width="12.33203125" style="1" customWidth="1"/>
    <col min="25" max="25" width="14.33203125" style="1" customWidth="1"/>
    <col min="26" max="26" width="12.33203125" style="1" customWidth="1"/>
    <col min="27" max="27" width="14.33203125" style="1" customWidth="1"/>
    <col min="28" max="28" width="11.66015625" style="1" customWidth="1"/>
    <col min="29" max="29" width="14.33203125" style="1" customWidth="1"/>
    <col min="30" max="30" width="11.66015625" style="1" customWidth="1"/>
    <col min="31" max="31" width="14.33203125" style="1" customWidth="1"/>
    <col min="32" max="32" width="11.66015625" style="1" customWidth="1"/>
    <col min="33" max="33" width="14.33203125" style="1" customWidth="1"/>
    <col min="34" max="34" width="11.66015625" style="1" customWidth="1"/>
  </cols>
  <sheetData>
    <row r="2" s="1" customFormat="1" ht="9.75" customHeight="1"/>
    <row r="3" spans="1:35" ht="12.75" customHeight="1" outlineLevel="1">
      <c r="A3" s="2" t="s">
        <v>0</v>
      </c>
      <c r="B3" s="2"/>
      <c r="C3" s="2" t="s">
        <v>1</v>
      </c>
      <c r="D3" s="2"/>
      <c r="E3" s="2"/>
      <c r="F3" s="2"/>
      <c r="G3" s="2"/>
      <c r="H3" s="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4" ht="12.75" customHeight="1" outlineLevel="1">
      <c r="A4" s="2" t="s">
        <v>2</v>
      </c>
      <c r="B4" s="2"/>
      <c r="C4" s="2" t="s">
        <v>3</v>
      </c>
      <c r="D4" s="2"/>
      <c r="E4" s="2"/>
      <c r="F4" s="2"/>
      <c r="G4" s="2"/>
      <c r="H4" s="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="1" customFormat="1" ht="9.75" customHeight="1"/>
    <row r="6" spans="1:34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27" t="s">
        <v>4</v>
      </c>
      <c r="L6" s="27"/>
      <c r="M6" s="27" t="s">
        <v>5</v>
      </c>
      <c r="N6" s="27"/>
      <c r="O6" s="27" t="s">
        <v>6</v>
      </c>
      <c r="P6" s="27"/>
      <c r="Q6" s="27" t="s">
        <v>7</v>
      </c>
      <c r="R6" s="27"/>
      <c r="S6" s="27" t="s">
        <v>8</v>
      </c>
      <c r="T6" s="27"/>
      <c r="U6" s="27" t="s">
        <v>9</v>
      </c>
      <c r="V6" s="27"/>
      <c r="W6" s="27" t="s">
        <v>10</v>
      </c>
      <c r="X6" s="27"/>
      <c r="Y6" s="27" t="s">
        <v>11</v>
      </c>
      <c r="Z6" s="27"/>
      <c r="AA6" s="27" t="s">
        <v>12</v>
      </c>
      <c r="AB6" s="27"/>
      <c r="AC6" s="27" t="s">
        <v>13</v>
      </c>
      <c r="AD6" s="27"/>
      <c r="AE6" s="27" t="s">
        <v>14</v>
      </c>
      <c r="AF6" s="27"/>
      <c r="AG6" s="27" t="s">
        <v>15</v>
      </c>
      <c r="AH6" s="27"/>
    </row>
    <row r="7" spans="1:34" ht="12.75" customHeight="1">
      <c r="A7" s="42"/>
      <c r="B7" s="43"/>
      <c r="C7" s="43"/>
      <c r="D7" s="43"/>
      <c r="E7" s="43"/>
      <c r="F7" s="43"/>
      <c r="G7" s="43"/>
      <c r="H7" s="43"/>
      <c r="I7" s="43"/>
      <c r="J7" s="44"/>
      <c r="K7" s="3" t="s">
        <v>17</v>
      </c>
      <c r="L7" s="3" t="s">
        <v>18</v>
      </c>
      <c r="M7" s="3" t="s">
        <v>17</v>
      </c>
      <c r="N7" s="3" t="s">
        <v>18</v>
      </c>
      <c r="O7" s="3" t="s">
        <v>17</v>
      </c>
      <c r="P7" s="3" t="s">
        <v>18</v>
      </c>
      <c r="Q7" s="3" t="s">
        <v>17</v>
      </c>
      <c r="R7" s="3" t="s">
        <v>18</v>
      </c>
      <c r="S7" s="3" t="s">
        <v>17</v>
      </c>
      <c r="T7" s="3" t="s">
        <v>18</v>
      </c>
      <c r="U7" s="3" t="s">
        <v>17</v>
      </c>
      <c r="V7" s="3" t="s">
        <v>18</v>
      </c>
      <c r="W7" s="3" t="s">
        <v>17</v>
      </c>
      <c r="X7" s="3" t="s">
        <v>18</v>
      </c>
      <c r="Y7" s="3" t="s">
        <v>17</v>
      </c>
      <c r="Z7" s="3" t="s">
        <v>18</v>
      </c>
      <c r="AA7" s="3" t="s">
        <v>17</v>
      </c>
      <c r="AB7" s="3" t="s">
        <v>18</v>
      </c>
      <c r="AC7" s="3" t="s">
        <v>17</v>
      </c>
      <c r="AD7" s="3" t="s">
        <v>18</v>
      </c>
      <c r="AE7" s="3" t="s">
        <v>17</v>
      </c>
      <c r="AF7" s="3" t="s">
        <v>18</v>
      </c>
      <c r="AG7" s="3" t="s">
        <v>17</v>
      </c>
      <c r="AH7" s="3" t="s">
        <v>18</v>
      </c>
    </row>
    <row r="8" spans="1:35" ht="11.25" customHeight="1">
      <c r="A8" s="33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5"/>
      <c r="L8" s="6">
        <v>17416.43</v>
      </c>
      <c r="M8" s="5"/>
      <c r="N8" s="6">
        <v>25749.44</v>
      </c>
      <c r="O8" s="5"/>
      <c r="P8" s="6">
        <v>17103.71</v>
      </c>
      <c r="Q8" s="5"/>
      <c r="R8" s="6">
        <v>14990.42</v>
      </c>
      <c r="S8" s="5"/>
      <c r="T8" s="6">
        <v>28451.45</v>
      </c>
      <c r="U8" s="5"/>
      <c r="V8" s="6">
        <v>15841.59</v>
      </c>
      <c r="W8" s="5"/>
      <c r="X8" s="6">
        <v>20500.17</v>
      </c>
      <c r="Y8" s="5"/>
      <c r="Z8" s="6">
        <v>21348.49</v>
      </c>
      <c r="AA8" s="5"/>
      <c r="AB8" s="6">
        <v>15605.69</v>
      </c>
      <c r="AC8" s="5"/>
      <c r="AD8" s="6">
        <v>14325.67</v>
      </c>
      <c r="AE8" s="5"/>
      <c r="AF8" s="6">
        <v>14465.14</v>
      </c>
      <c r="AG8" s="5"/>
      <c r="AH8" s="6">
        <v>14415.12</v>
      </c>
      <c r="AI8" s="23"/>
    </row>
    <row r="9" spans="1:34" ht="11.25" customHeight="1" outlineLevel="1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  <c r="K9" s="7"/>
      <c r="L9" s="7"/>
      <c r="M9" s="7"/>
      <c r="N9" s="7"/>
      <c r="O9" s="7"/>
      <c r="P9" s="8">
        <v>1455.18</v>
      </c>
      <c r="Q9" s="7"/>
      <c r="R9" s="7"/>
      <c r="S9" s="7"/>
      <c r="T9" s="8">
        <v>12076.73</v>
      </c>
      <c r="U9" s="7"/>
      <c r="V9" s="9">
        <v>397.29</v>
      </c>
      <c r="W9" s="7"/>
      <c r="X9" s="7"/>
      <c r="Y9" s="7"/>
      <c r="Z9" s="7"/>
      <c r="AA9" s="7"/>
      <c r="AB9" s="9">
        <v>595.85</v>
      </c>
      <c r="AC9" s="7"/>
      <c r="AD9" s="7"/>
      <c r="AE9" s="7"/>
      <c r="AF9" s="9">
        <v>205.35</v>
      </c>
      <c r="AG9" s="7"/>
      <c r="AH9" s="9">
        <v>397.29</v>
      </c>
    </row>
    <row r="10" spans="1:34" ht="11.25" customHeight="1" outlineLevel="2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10"/>
      <c r="L10" s="10"/>
      <c r="M10" s="10"/>
      <c r="N10" s="10"/>
      <c r="O10" s="10"/>
      <c r="P10" s="10"/>
      <c r="Q10" s="10"/>
      <c r="R10" s="10"/>
      <c r="S10" s="10"/>
      <c r="T10" s="11">
        <v>12076.73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1.25" customHeight="1" outlineLevel="2">
      <c r="A11" s="34" t="s">
        <v>22</v>
      </c>
      <c r="B11" s="34"/>
      <c r="C11" s="34"/>
      <c r="D11" s="34"/>
      <c r="E11" s="34"/>
      <c r="F11" s="34"/>
      <c r="G11" s="34"/>
      <c r="H11" s="34"/>
      <c r="I11" s="34"/>
      <c r="J11" s="34"/>
      <c r="K11" s="10"/>
      <c r="L11" s="10"/>
      <c r="M11" s="10"/>
      <c r="N11" s="10"/>
      <c r="O11" s="10"/>
      <c r="P11" s="11">
        <v>1455.18</v>
      </c>
      <c r="Q11" s="10"/>
      <c r="R11" s="10"/>
      <c r="S11" s="10"/>
      <c r="T11" s="10"/>
      <c r="U11" s="10"/>
      <c r="V11" s="12">
        <v>397.29</v>
      </c>
      <c r="W11" s="10"/>
      <c r="X11" s="10"/>
      <c r="Y11" s="10"/>
      <c r="Z11" s="10"/>
      <c r="AA11" s="10"/>
      <c r="AB11" s="12">
        <v>595.85</v>
      </c>
      <c r="AC11" s="10"/>
      <c r="AD11" s="10"/>
      <c r="AE11" s="10"/>
      <c r="AF11" s="12">
        <v>205.35</v>
      </c>
      <c r="AG11" s="10"/>
      <c r="AH11" s="12">
        <v>397.29</v>
      </c>
    </row>
    <row r="12" spans="1:34" ht="11.25" customHeight="1" outlineLevel="1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10"/>
      <c r="L12" s="12">
        <v>364.15</v>
      </c>
      <c r="M12" s="10"/>
      <c r="N12" s="12">
        <v>364.15</v>
      </c>
      <c r="O12" s="10"/>
      <c r="P12" s="12">
        <v>364.15</v>
      </c>
      <c r="Q12" s="10"/>
      <c r="R12" s="12">
        <v>364.15</v>
      </c>
      <c r="S12" s="10"/>
      <c r="T12" s="12">
        <v>364.15</v>
      </c>
      <c r="U12" s="10"/>
      <c r="V12" s="12">
        <v>364.15</v>
      </c>
      <c r="W12" s="10"/>
      <c r="X12" s="12">
        <v>364.15</v>
      </c>
      <c r="Y12" s="10"/>
      <c r="Z12" s="12">
        <v>364.15</v>
      </c>
      <c r="AA12" s="10"/>
      <c r="AB12" s="12">
        <v>364.15</v>
      </c>
      <c r="AC12" s="10"/>
      <c r="AD12" s="12">
        <v>364.15</v>
      </c>
      <c r="AE12" s="10"/>
      <c r="AF12" s="12">
        <v>364.15</v>
      </c>
      <c r="AG12" s="10"/>
      <c r="AH12" s="12">
        <v>364.15</v>
      </c>
    </row>
    <row r="13" spans="1:34" ht="11.25" customHeight="1" outlineLevel="1">
      <c r="A13" s="32" t="s">
        <v>24</v>
      </c>
      <c r="B13" s="32"/>
      <c r="C13" s="32"/>
      <c r="D13" s="32"/>
      <c r="E13" s="32"/>
      <c r="F13" s="32"/>
      <c r="G13" s="32"/>
      <c r="H13" s="32"/>
      <c r="I13" s="32"/>
      <c r="J13" s="32"/>
      <c r="K13" s="13"/>
      <c r="L13" s="11">
        <v>3600</v>
      </c>
      <c r="M13" s="13"/>
      <c r="N13" s="11">
        <v>3600</v>
      </c>
      <c r="O13" s="13"/>
      <c r="P13" s="11">
        <v>3600</v>
      </c>
      <c r="Q13" s="13"/>
      <c r="R13" s="11">
        <v>3600</v>
      </c>
      <c r="S13" s="13"/>
      <c r="T13" s="11">
        <v>3600</v>
      </c>
      <c r="U13" s="13"/>
      <c r="V13" s="11">
        <v>3600</v>
      </c>
      <c r="W13" s="13"/>
      <c r="X13" s="11">
        <v>3600</v>
      </c>
      <c r="Y13" s="13"/>
      <c r="Z13" s="11">
        <v>3600</v>
      </c>
      <c r="AA13" s="13"/>
      <c r="AB13" s="11">
        <v>3600</v>
      </c>
      <c r="AC13" s="13"/>
      <c r="AD13" s="11">
        <v>3600</v>
      </c>
      <c r="AE13" s="13"/>
      <c r="AF13" s="11">
        <v>3600</v>
      </c>
      <c r="AG13" s="13"/>
      <c r="AH13" s="11">
        <v>3600</v>
      </c>
    </row>
    <row r="14" spans="1:34" ht="11.25" customHeight="1" outlineLevel="1">
      <c r="A14" s="32" t="s">
        <v>25</v>
      </c>
      <c r="B14" s="32"/>
      <c r="C14" s="32"/>
      <c r="D14" s="32"/>
      <c r="E14" s="32"/>
      <c r="F14" s="32"/>
      <c r="G14" s="32"/>
      <c r="H14" s="32"/>
      <c r="I14" s="32"/>
      <c r="J14" s="32"/>
      <c r="K14" s="10"/>
      <c r="L14" s="12">
        <v>337.18</v>
      </c>
      <c r="M14" s="10"/>
      <c r="N14" s="12">
        <v>337.18</v>
      </c>
      <c r="O14" s="10"/>
      <c r="P14" s="12">
        <v>337.18</v>
      </c>
      <c r="Q14" s="10"/>
      <c r="R14" s="12">
        <v>337.18</v>
      </c>
      <c r="S14" s="10"/>
      <c r="T14" s="12">
        <v>337.18</v>
      </c>
      <c r="U14" s="10"/>
      <c r="V14" s="12">
        <v>337.18</v>
      </c>
      <c r="W14" s="10"/>
      <c r="X14" s="12">
        <v>337.18</v>
      </c>
      <c r="Y14" s="10"/>
      <c r="Z14" s="12">
        <v>337.18</v>
      </c>
      <c r="AA14" s="10"/>
      <c r="AB14" s="12">
        <v>337.18</v>
      </c>
      <c r="AC14" s="10"/>
      <c r="AD14" s="12">
        <v>337.18</v>
      </c>
      <c r="AE14" s="10"/>
      <c r="AF14" s="12">
        <v>337.18</v>
      </c>
      <c r="AG14" s="10"/>
      <c r="AH14" s="12">
        <v>337.18</v>
      </c>
    </row>
    <row r="15" spans="1:34" ht="11.25" customHeight="1" outlineLevel="1">
      <c r="A15" s="32" t="s">
        <v>26</v>
      </c>
      <c r="B15" s="32"/>
      <c r="C15" s="32"/>
      <c r="D15" s="32"/>
      <c r="E15" s="32"/>
      <c r="F15" s="32"/>
      <c r="G15" s="32"/>
      <c r="H15" s="32"/>
      <c r="I15" s="32"/>
      <c r="J15" s="32"/>
      <c r="K15" s="13"/>
      <c r="L15" s="11">
        <v>1306.03</v>
      </c>
      <c r="M15" s="13"/>
      <c r="N15" s="11">
        <v>1306.03</v>
      </c>
      <c r="O15" s="13"/>
      <c r="P15" s="11">
        <v>1306.03</v>
      </c>
      <c r="Q15" s="13"/>
      <c r="R15" s="11">
        <v>1306.03</v>
      </c>
      <c r="S15" s="13"/>
      <c r="T15" s="11">
        <v>1306.03</v>
      </c>
      <c r="U15" s="13"/>
      <c r="V15" s="11">
        <v>1306.03</v>
      </c>
      <c r="W15" s="13"/>
      <c r="X15" s="11">
        <v>1306.03</v>
      </c>
      <c r="Y15" s="13"/>
      <c r="Z15" s="11">
        <v>1306.03</v>
      </c>
      <c r="AA15" s="13"/>
      <c r="AB15" s="11">
        <v>1306.03</v>
      </c>
      <c r="AC15" s="13"/>
      <c r="AD15" s="11">
        <v>1306.03</v>
      </c>
      <c r="AE15" s="13"/>
      <c r="AF15" s="11">
        <v>1306.03</v>
      </c>
      <c r="AG15" s="13"/>
      <c r="AH15" s="11">
        <v>1306.03</v>
      </c>
    </row>
    <row r="16" spans="1:34" ht="11.25" customHeight="1" outlineLevel="1">
      <c r="A16" s="32" t="s">
        <v>27</v>
      </c>
      <c r="B16" s="32"/>
      <c r="C16" s="32"/>
      <c r="D16" s="32"/>
      <c r="E16" s="32"/>
      <c r="F16" s="32"/>
      <c r="G16" s="32"/>
      <c r="H16" s="32"/>
      <c r="I16" s="32"/>
      <c r="J16" s="32"/>
      <c r="K16" s="10"/>
      <c r="L16" s="12">
        <v>215.79</v>
      </c>
      <c r="M16" s="10"/>
      <c r="N16" s="12">
        <v>215.79</v>
      </c>
      <c r="O16" s="10"/>
      <c r="P16" s="12">
        <v>215.79</v>
      </c>
      <c r="Q16" s="10"/>
      <c r="R16" s="12">
        <v>215.79</v>
      </c>
      <c r="S16" s="10"/>
      <c r="T16" s="12">
        <v>215.79</v>
      </c>
      <c r="U16" s="10"/>
      <c r="V16" s="12">
        <v>215.79</v>
      </c>
      <c r="W16" s="10"/>
      <c r="X16" s="12">
        <v>215.79</v>
      </c>
      <c r="Y16" s="10"/>
      <c r="Z16" s="12">
        <v>215.79</v>
      </c>
      <c r="AA16" s="10"/>
      <c r="AB16" s="12">
        <v>215.79</v>
      </c>
      <c r="AC16" s="10"/>
      <c r="AD16" s="12">
        <v>215.79</v>
      </c>
      <c r="AE16" s="10"/>
      <c r="AF16" s="12">
        <v>215.79</v>
      </c>
      <c r="AG16" s="10"/>
      <c r="AH16" s="12">
        <v>215.79</v>
      </c>
    </row>
    <row r="17" spans="1:34" ht="11.25" customHeight="1" outlineLevel="1">
      <c r="A17" s="32" t="s">
        <v>28</v>
      </c>
      <c r="B17" s="32"/>
      <c r="C17" s="32"/>
      <c r="D17" s="32"/>
      <c r="E17" s="32"/>
      <c r="F17" s="32"/>
      <c r="G17" s="32"/>
      <c r="H17" s="32"/>
      <c r="I17" s="32"/>
      <c r="J17" s="32"/>
      <c r="K17" s="13"/>
      <c r="L17" s="11">
        <v>2536.66</v>
      </c>
      <c r="M17" s="13"/>
      <c r="N17" s="11">
        <v>2536.66</v>
      </c>
      <c r="O17" s="13"/>
      <c r="P17" s="11">
        <v>2536.66</v>
      </c>
      <c r="Q17" s="13"/>
      <c r="R17" s="11">
        <v>2536.66</v>
      </c>
      <c r="S17" s="13"/>
      <c r="T17" s="11">
        <v>2536.66</v>
      </c>
      <c r="U17" s="13"/>
      <c r="V17" s="11">
        <v>2536.66</v>
      </c>
      <c r="W17" s="13"/>
      <c r="X17" s="11">
        <v>2536.66</v>
      </c>
      <c r="Y17" s="13"/>
      <c r="Z17" s="11">
        <v>2536.66</v>
      </c>
      <c r="AA17" s="13"/>
      <c r="AB17" s="11">
        <v>2536.66</v>
      </c>
      <c r="AC17" s="13"/>
      <c r="AD17" s="11">
        <v>2536.66</v>
      </c>
      <c r="AE17" s="13"/>
      <c r="AF17" s="11">
        <v>2536.66</v>
      </c>
      <c r="AG17" s="13"/>
      <c r="AH17" s="11">
        <v>2536.66</v>
      </c>
    </row>
    <row r="18" spans="1:34" ht="21.75" customHeight="1" outlineLevel="1">
      <c r="A18" s="25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14">
        <v>1.5</v>
      </c>
      <c r="L18" s="8">
        <v>1950</v>
      </c>
      <c r="M18" s="14">
        <v>273.5</v>
      </c>
      <c r="N18" s="8">
        <v>10205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15">
        <v>1</v>
      </c>
      <c r="Z18" s="9">
        <v>42</v>
      </c>
      <c r="AA18" s="7"/>
      <c r="AB18" s="7"/>
      <c r="AC18" s="7"/>
      <c r="AD18" s="7"/>
      <c r="AE18" s="7"/>
      <c r="AF18" s="7"/>
      <c r="AG18" s="7"/>
      <c r="AH18" s="7"/>
    </row>
    <row r="19" spans="1:34" ht="11.25" customHeight="1" outlineLevel="2">
      <c r="A19" s="26" t="s">
        <v>30</v>
      </c>
      <c r="B19" s="26"/>
      <c r="C19" s="26"/>
      <c r="D19" s="26"/>
      <c r="E19" s="26"/>
      <c r="F19" s="26"/>
      <c r="G19" s="26"/>
      <c r="H19" s="26"/>
      <c r="I19" s="26"/>
      <c r="J19" s="2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5">
        <v>1</v>
      </c>
      <c r="Z19" s="9">
        <v>42</v>
      </c>
      <c r="AA19" s="7"/>
      <c r="AB19" s="7"/>
      <c r="AC19" s="7"/>
      <c r="AD19" s="7"/>
      <c r="AE19" s="7"/>
      <c r="AF19" s="7"/>
      <c r="AG19" s="7"/>
      <c r="AH19" s="7"/>
    </row>
    <row r="20" spans="1:34" ht="11.25" customHeight="1" outlineLevel="3">
      <c r="A20" s="30" t="s">
        <v>31</v>
      </c>
      <c r="B20" s="30"/>
      <c r="C20" s="30"/>
      <c r="D20" s="30"/>
      <c r="E20" s="30"/>
      <c r="F20" s="31" t="s">
        <v>32</v>
      </c>
      <c r="G20" s="31"/>
      <c r="H20" s="31"/>
      <c r="I20" s="31"/>
      <c r="J20" s="3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6">
        <v>1</v>
      </c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1.25" customHeight="1" outlineLevel="4">
      <c r="A21" s="28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6">
        <v>1</v>
      </c>
      <c r="Z21" s="12">
        <v>42</v>
      </c>
      <c r="AA21" s="10"/>
      <c r="AB21" s="10"/>
      <c r="AC21" s="10"/>
      <c r="AD21" s="10"/>
      <c r="AE21" s="10"/>
      <c r="AF21" s="10"/>
      <c r="AG21" s="10"/>
      <c r="AH21" s="10"/>
    </row>
    <row r="22" spans="1:34" ht="11.25" customHeight="1" outlineLevel="5">
      <c r="A22" s="29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6">
        <v>1</v>
      </c>
      <c r="Z22" s="12">
        <v>42</v>
      </c>
      <c r="AA22" s="10"/>
      <c r="AB22" s="10"/>
      <c r="AC22" s="10"/>
      <c r="AD22" s="10"/>
      <c r="AE22" s="10"/>
      <c r="AF22" s="10"/>
      <c r="AG22" s="10"/>
      <c r="AH22" s="10"/>
    </row>
    <row r="23" spans="1:34" ht="11.25" customHeight="1" outlineLevel="2">
      <c r="A23" s="26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14">
        <v>1.5</v>
      </c>
      <c r="L23" s="8">
        <v>1950</v>
      </c>
      <c r="M23" s="14">
        <v>273.5</v>
      </c>
      <c r="N23" s="8">
        <v>10205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1.25" customHeight="1" outlineLevel="3">
      <c r="A24" s="30" t="s">
        <v>31</v>
      </c>
      <c r="B24" s="30"/>
      <c r="C24" s="30"/>
      <c r="D24" s="30"/>
      <c r="E24" s="30"/>
      <c r="F24" s="31" t="s">
        <v>32</v>
      </c>
      <c r="G24" s="31"/>
      <c r="H24" s="31"/>
      <c r="I24" s="31"/>
      <c r="J24" s="31"/>
      <c r="K24" s="17">
        <v>1.5</v>
      </c>
      <c r="L24" s="10"/>
      <c r="M24" s="17">
        <v>273.5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1.25" customHeight="1" outlineLevel="4">
      <c r="A25" s="28" t="s">
        <v>36</v>
      </c>
      <c r="B25" s="28"/>
      <c r="C25" s="28"/>
      <c r="D25" s="28"/>
      <c r="E25" s="28"/>
      <c r="F25" s="28"/>
      <c r="G25" s="28"/>
      <c r="H25" s="28"/>
      <c r="I25" s="28"/>
      <c r="J25" s="28"/>
      <c r="K25" s="10"/>
      <c r="L25" s="10"/>
      <c r="M25" s="16">
        <v>273</v>
      </c>
      <c r="N25" s="11">
        <v>9555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1.25" customHeight="1" outlineLevel="5">
      <c r="A26" s="29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10"/>
      <c r="L26" s="10"/>
      <c r="M26" s="16">
        <v>273</v>
      </c>
      <c r="N26" s="11">
        <v>9555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1.25" customHeight="1" outlineLevel="4">
      <c r="A27" s="28" t="s">
        <v>38</v>
      </c>
      <c r="B27" s="28"/>
      <c r="C27" s="28"/>
      <c r="D27" s="28"/>
      <c r="E27" s="28"/>
      <c r="F27" s="28"/>
      <c r="G27" s="28"/>
      <c r="H27" s="28"/>
      <c r="I27" s="28"/>
      <c r="J27" s="28"/>
      <c r="K27" s="17">
        <v>1.5</v>
      </c>
      <c r="L27" s="11">
        <v>1950</v>
      </c>
      <c r="M27" s="17">
        <v>0.5</v>
      </c>
      <c r="N27" s="12">
        <v>650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1.25" customHeight="1" outlineLevel="5">
      <c r="A28" s="29" t="s">
        <v>39</v>
      </c>
      <c r="B28" s="29"/>
      <c r="C28" s="29"/>
      <c r="D28" s="29"/>
      <c r="E28" s="29"/>
      <c r="F28" s="29"/>
      <c r="G28" s="29"/>
      <c r="H28" s="29"/>
      <c r="I28" s="29"/>
      <c r="J28" s="29"/>
      <c r="K28" s="17">
        <v>1.5</v>
      </c>
      <c r="L28" s="11">
        <v>1950</v>
      </c>
      <c r="M28" s="17">
        <v>0.5</v>
      </c>
      <c r="N28" s="12">
        <v>650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1.25" customHeight="1" outlineLevel="1">
      <c r="A29" s="25" t="s">
        <v>40</v>
      </c>
      <c r="B29" s="25"/>
      <c r="C29" s="25"/>
      <c r="D29" s="25"/>
      <c r="E29" s="25"/>
      <c r="F29" s="25"/>
      <c r="G29" s="25"/>
      <c r="H29" s="25"/>
      <c r="I29" s="25"/>
      <c r="J29" s="25"/>
      <c r="K29" s="7"/>
      <c r="L29" s="9">
        <v>986.67</v>
      </c>
      <c r="M29" s="7"/>
      <c r="N29" s="9">
        <v>986.67</v>
      </c>
      <c r="O29" s="7"/>
      <c r="P29" s="9">
        <v>986.67</v>
      </c>
      <c r="Q29" s="7"/>
      <c r="R29" s="9">
        <v>986.67</v>
      </c>
      <c r="S29" s="15">
        <v>6</v>
      </c>
      <c r="T29" s="8">
        <v>1913.55</v>
      </c>
      <c r="U29" s="7"/>
      <c r="V29" s="9">
        <v>986.67</v>
      </c>
      <c r="W29" s="15">
        <v>21</v>
      </c>
      <c r="X29" s="8">
        <v>6159.37</v>
      </c>
      <c r="Y29" s="9">
        <v>94.95</v>
      </c>
      <c r="Z29" s="8">
        <v>6956.18</v>
      </c>
      <c r="AA29" s="7"/>
      <c r="AB29" s="9">
        <v>986.67</v>
      </c>
      <c r="AC29" s="7"/>
      <c r="AD29" s="9">
        <v>986.67</v>
      </c>
      <c r="AE29" s="15">
        <v>6</v>
      </c>
      <c r="AF29" s="8">
        <v>1089.88</v>
      </c>
      <c r="AG29" s="7"/>
      <c r="AH29" s="9">
        <v>986.67</v>
      </c>
    </row>
    <row r="30" spans="1:34" ht="11.25" customHeight="1" outlineLevel="2">
      <c r="A30" s="26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7"/>
      <c r="L30" s="9">
        <v>986.67</v>
      </c>
      <c r="M30" s="7"/>
      <c r="N30" s="9">
        <v>986.67</v>
      </c>
      <c r="O30" s="7"/>
      <c r="P30" s="9">
        <v>986.67</v>
      </c>
      <c r="Q30" s="7"/>
      <c r="R30" s="9">
        <v>986.67</v>
      </c>
      <c r="S30" s="7"/>
      <c r="T30" s="9">
        <v>986.67</v>
      </c>
      <c r="U30" s="7"/>
      <c r="V30" s="9">
        <v>986.67</v>
      </c>
      <c r="W30" s="7"/>
      <c r="X30" s="9">
        <v>986.67</v>
      </c>
      <c r="Y30" s="7"/>
      <c r="Z30" s="9">
        <v>986.67</v>
      </c>
      <c r="AA30" s="7"/>
      <c r="AB30" s="9">
        <v>986.67</v>
      </c>
      <c r="AC30" s="7"/>
      <c r="AD30" s="9">
        <v>986.67</v>
      </c>
      <c r="AE30" s="7"/>
      <c r="AF30" s="9">
        <v>986.67</v>
      </c>
      <c r="AG30" s="7"/>
      <c r="AH30" s="9">
        <v>986.67</v>
      </c>
    </row>
    <row r="31" spans="1:34" ht="11.25" customHeight="1" outlineLevel="2">
      <c r="A31" s="26" t="s">
        <v>42</v>
      </c>
      <c r="B31" s="26"/>
      <c r="C31" s="26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5">
        <v>16</v>
      </c>
      <c r="X31" s="8">
        <v>5120</v>
      </c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1.25" customHeight="1" outlineLevel="3">
      <c r="A32" s="30" t="s">
        <v>31</v>
      </c>
      <c r="B32" s="30"/>
      <c r="C32" s="30"/>
      <c r="D32" s="30"/>
      <c r="E32" s="30"/>
      <c r="F32" s="31" t="s">
        <v>32</v>
      </c>
      <c r="G32" s="31"/>
      <c r="H32" s="31"/>
      <c r="I32" s="31"/>
      <c r="J32" s="3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6">
        <v>16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1.25" customHeight="1" outlineLevel="4">
      <c r="A33" s="28" t="s">
        <v>43</v>
      </c>
      <c r="B33" s="28"/>
      <c r="C33" s="28"/>
      <c r="D33" s="28"/>
      <c r="E33" s="28"/>
      <c r="F33" s="28"/>
      <c r="G33" s="28"/>
      <c r="H33" s="28"/>
      <c r="I33" s="28"/>
      <c r="J33" s="2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6">
        <v>16</v>
      </c>
      <c r="X33" s="11">
        <v>5120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1.25" customHeight="1" outlineLevel="5">
      <c r="A34" s="29" t="s">
        <v>44</v>
      </c>
      <c r="B34" s="29"/>
      <c r="C34" s="29"/>
      <c r="D34" s="29"/>
      <c r="E34" s="29"/>
      <c r="F34" s="29"/>
      <c r="G34" s="29"/>
      <c r="H34" s="29"/>
      <c r="I34" s="29"/>
      <c r="J34" s="2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6">
        <v>16</v>
      </c>
      <c r="X34" s="11">
        <v>5120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1.25" customHeight="1" outlineLevel="2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7"/>
      <c r="L35" s="7"/>
      <c r="M35" s="7"/>
      <c r="N35" s="7"/>
      <c r="O35" s="7"/>
      <c r="P35" s="7"/>
      <c r="Q35" s="7"/>
      <c r="R35" s="7"/>
      <c r="S35" s="15">
        <v>6</v>
      </c>
      <c r="T35" s="9">
        <v>926.88</v>
      </c>
      <c r="U35" s="7"/>
      <c r="V35" s="7"/>
      <c r="W35" s="7"/>
      <c r="X35" s="7"/>
      <c r="Y35" s="9">
        <v>94.95</v>
      </c>
      <c r="Z35" s="8">
        <v>5969.51</v>
      </c>
      <c r="AA35" s="7"/>
      <c r="AB35" s="7"/>
      <c r="AC35" s="7"/>
      <c r="AD35" s="7"/>
      <c r="AE35" s="7"/>
      <c r="AF35" s="7"/>
      <c r="AG35" s="7"/>
      <c r="AH35" s="7"/>
    </row>
    <row r="36" spans="1:34" ht="11.25" customHeight="1" outlineLevel="3">
      <c r="A36" s="30" t="s">
        <v>31</v>
      </c>
      <c r="B36" s="30"/>
      <c r="C36" s="30"/>
      <c r="D36" s="30"/>
      <c r="E36" s="30"/>
      <c r="F36" s="31" t="s">
        <v>32</v>
      </c>
      <c r="G36" s="31"/>
      <c r="H36" s="31"/>
      <c r="I36" s="31"/>
      <c r="J36" s="3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6">
        <v>1</v>
      </c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1.25" customHeight="1" outlineLevel="4">
      <c r="A37" s="28" t="s">
        <v>46</v>
      </c>
      <c r="B37" s="28"/>
      <c r="C37" s="28"/>
      <c r="D37" s="28"/>
      <c r="E37" s="28"/>
      <c r="F37" s="28"/>
      <c r="G37" s="28"/>
      <c r="H37" s="28"/>
      <c r="I37" s="28"/>
      <c r="J37" s="2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6">
        <v>1</v>
      </c>
      <c r="Z37" s="11">
        <v>2000</v>
      </c>
      <c r="AA37" s="10"/>
      <c r="AB37" s="10"/>
      <c r="AC37" s="10"/>
      <c r="AD37" s="10"/>
      <c r="AE37" s="10"/>
      <c r="AF37" s="10"/>
      <c r="AG37" s="10"/>
      <c r="AH37" s="10"/>
    </row>
    <row r="38" spans="1:34" ht="11.25" customHeight="1" outlineLevel="5">
      <c r="A38" s="29" t="s">
        <v>46</v>
      </c>
      <c r="B38" s="29"/>
      <c r="C38" s="29"/>
      <c r="D38" s="29"/>
      <c r="E38" s="29"/>
      <c r="F38" s="29"/>
      <c r="G38" s="29"/>
      <c r="H38" s="29"/>
      <c r="I38" s="29"/>
      <c r="J38" s="2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6">
        <v>1</v>
      </c>
      <c r="Z38" s="11">
        <v>2000</v>
      </c>
      <c r="AA38" s="10"/>
      <c r="AB38" s="10"/>
      <c r="AC38" s="10"/>
      <c r="AD38" s="10"/>
      <c r="AE38" s="10"/>
      <c r="AF38" s="10"/>
      <c r="AG38" s="10"/>
      <c r="AH38" s="10"/>
    </row>
    <row r="39" spans="1:34" ht="11.25" customHeight="1" outlineLevel="3">
      <c r="A39" s="30" t="s">
        <v>47</v>
      </c>
      <c r="B39" s="30"/>
      <c r="C39" s="30"/>
      <c r="D39" s="30"/>
      <c r="E39" s="30"/>
      <c r="F39" s="31" t="s">
        <v>32</v>
      </c>
      <c r="G39" s="31"/>
      <c r="H39" s="31"/>
      <c r="I39" s="31"/>
      <c r="J39" s="3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2">
        <v>93.95</v>
      </c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1.25" customHeight="1" outlineLevel="4">
      <c r="A40" s="28" t="s">
        <v>48</v>
      </c>
      <c r="B40" s="28"/>
      <c r="C40" s="28"/>
      <c r="D40" s="28"/>
      <c r="E40" s="28"/>
      <c r="F40" s="28"/>
      <c r="G40" s="28"/>
      <c r="H40" s="28"/>
      <c r="I40" s="28"/>
      <c r="J40" s="2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2">
        <v>26.95</v>
      </c>
      <c r="Z40" s="11">
        <v>1158.79</v>
      </c>
      <c r="AA40" s="10"/>
      <c r="AB40" s="10"/>
      <c r="AC40" s="10"/>
      <c r="AD40" s="10"/>
      <c r="AE40" s="10"/>
      <c r="AF40" s="10"/>
      <c r="AG40" s="10"/>
      <c r="AH40" s="10"/>
    </row>
    <row r="41" spans="1:34" ht="11.25" customHeight="1" outlineLevel="5">
      <c r="A41" s="29" t="s">
        <v>49</v>
      </c>
      <c r="B41" s="29"/>
      <c r="C41" s="29"/>
      <c r="D41" s="29"/>
      <c r="E41" s="29"/>
      <c r="F41" s="29"/>
      <c r="G41" s="29"/>
      <c r="H41" s="29"/>
      <c r="I41" s="29"/>
      <c r="J41" s="2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6">
        <v>22</v>
      </c>
      <c r="Z41" s="12">
        <v>829.62</v>
      </c>
      <c r="AA41" s="10"/>
      <c r="AB41" s="10"/>
      <c r="AC41" s="10"/>
      <c r="AD41" s="10"/>
      <c r="AE41" s="10"/>
      <c r="AF41" s="10"/>
      <c r="AG41" s="10"/>
      <c r="AH41" s="10"/>
    </row>
    <row r="42" spans="1:34" ht="11.25" customHeight="1" outlineLevel="5">
      <c r="A42" s="29" t="s">
        <v>50</v>
      </c>
      <c r="B42" s="29"/>
      <c r="C42" s="29"/>
      <c r="D42" s="29"/>
      <c r="E42" s="29"/>
      <c r="F42" s="29"/>
      <c r="G42" s="29"/>
      <c r="H42" s="29"/>
      <c r="I42" s="29"/>
      <c r="J42" s="2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2">
        <v>4.95</v>
      </c>
      <c r="Z42" s="12">
        <v>329.17</v>
      </c>
      <c r="AA42" s="10"/>
      <c r="AB42" s="10"/>
      <c r="AC42" s="10"/>
      <c r="AD42" s="10"/>
      <c r="AE42" s="10"/>
      <c r="AF42" s="10"/>
      <c r="AG42" s="10"/>
      <c r="AH42" s="10"/>
    </row>
    <row r="43" spans="1:34" ht="11.25" customHeight="1" outlineLevel="4">
      <c r="A43" s="28" t="s">
        <v>51</v>
      </c>
      <c r="B43" s="28"/>
      <c r="C43" s="28"/>
      <c r="D43" s="28"/>
      <c r="E43" s="28"/>
      <c r="F43" s="28"/>
      <c r="G43" s="28"/>
      <c r="H43" s="28"/>
      <c r="I43" s="28"/>
      <c r="J43" s="28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6">
        <v>67</v>
      </c>
      <c r="Z43" s="11">
        <v>2810.72</v>
      </c>
      <c r="AA43" s="10"/>
      <c r="AB43" s="10"/>
      <c r="AC43" s="10"/>
      <c r="AD43" s="10"/>
      <c r="AE43" s="10"/>
      <c r="AF43" s="10"/>
      <c r="AG43" s="10"/>
      <c r="AH43" s="10"/>
    </row>
    <row r="44" spans="1:34" ht="11.25" customHeight="1" outlineLevel="5">
      <c r="A44" s="29" t="s">
        <v>52</v>
      </c>
      <c r="B44" s="29"/>
      <c r="C44" s="29"/>
      <c r="D44" s="29"/>
      <c r="E44" s="29"/>
      <c r="F44" s="29"/>
      <c r="G44" s="29"/>
      <c r="H44" s="29"/>
      <c r="I44" s="29"/>
      <c r="J44" s="2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6">
        <v>14</v>
      </c>
      <c r="Z44" s="12">
        <v>45.88</v>
      </c>
      <c r="AA44" s="10"/>
      <c r="AB44" s="10"/>
      <c r="AC44" s="10"/>
      <c r="AD44" s="10"/>
      <c r="AE44" s="10"/>
      <c r="AF44" s="10"/>
      <c r="AG44" s="10"/>
      <c r="AH44" s="10"/>
    </row>
    <row r="45" spans="1:34" ht="11.25" customHeight="1" outlineLevel="5">
      <c r="A45" s="29" t="s">
        <v>53</v>
      </c>
      <c r="B45" s="29"/>
      <c r="C45" s="29"/>
      <c r="D45" s="29"/>
      <c r="E45" s="29"/>
      <c r="F45" s="29"/>
      <c r="G45" s="29"/>
      <c r="H45" s="29"/>
      <c r="I45" s="29"/>
      <c r="J45" s="2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6">
        <v>4</v>
      </c>
      <c r="Z45" s="12">
        <v>76.99</v>
      </c>
      <c r="AA45" s="10"/>
      <c r="AB45" s="10"/>
      <c r="AC45" s="10"/>
      <c r="AD45" s="10"/>
      <c r="AE45" s="10"/>
      <c r="AF45" s="10"/>
      <c r="AG45" s="10"/>
      <c r="AH45" s="10"/>
    </row>
    <row r="46" spans="1:34" ht="11.25" customHeight="1" outlineLevel="5">
      <c r="A46" s="29" t="s">
        <v>54</v>
      </c>
      <c r="B46" s="29"/>
      <c r="C46" s="29"/>
      <c r="D46" s="29"/>
      <c r="E46" s="29"/>
      <c r="F46" s="29"/>
      <c r="G46" s="29"/>
      <c r="H46" s="29"/>
      <c r="I46" s="29"/>
      <c r="J46" s="2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6">
        <v>3</v>
      </c>
      <c r="Z46" s="12">
        <v>94.56</v>
      </c>
      <c r="AA46" s="10"/>
      <c r="AB46" s="10"/>
      <c r="AC46" s="10"/>
      <c r="AD46" s="10"/>
      <c r="AE46" s="10"/>
      <c r="AF46" s="10"/>
      <c r="AG46" s="10"/>
      <c r="AH46" s="10"/>
    </row>
    <row r="47" spans="1:34" ht="11.25" customHeight="1" outlineLevel="5">
      <c r="A47" s="29" t="s">
        <v>55</v>
      </c>
      <c r="B47" s="29"/>
      <c r="C47" s="29"/>
      <c r="D47" s="29"/>
      <c r="E47" s="29"/>
      <c r="F47" s="29"/>
      <c r="G47" s="29"/>
      <c r="H47" s="29"/>
      <c r="I47" s="29"/>
      <c r="J47" s="2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6">
        <v>1</v>
      </c>
      <c r="Z47" s="12">
        <v>42.09</v>
      </c>
      <c r="AA47" s="10"/>
      <c r="AB47" s="10"/>
      <c r="AC47" s="10"/>
      <c r="AD47" s="10"/>
      <c r="AE47" s="10"/>
      <c r="AF47" s="10"/>
      <c r="AG47" s="10"/>
      <c r="AH47" s="10"/>
    </row>
    <row r="48" spans="1:34" ht="11.25" customHeight="1" outlineLevel="5">
      <c r="A48" s="29" t="s">
        <v>56</v>
      </c>
      <c r="B48" s="29"/>
      <c r="C48" s="29"/>
      <c r="D48" s="29"/>
      <c r="E48" s="29"/>
      <c r="F48" s="29"/>
      <c r="G48" s="29"/>
      <c r="H48" s="29"/>
      <c r="I48" s="29"/>
      <c r="J48" s="2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6">
        <v>5</v>
      </c>
      <c r="Z48" s="12">
        <v>393.46</v>
      </c>
      <c r="AA48" s="10"/>
      <c r="AB48" s="10"/>
      <c r="AC48" s="10"/>
      <c r="AD48" s="10"/>
      <c r="AE48" s="10"/>
      <c r="AF48" s="10"/>
      <c r="AG48" s="10"/>
      <c r="AH48" s="10"/>
    </row>
    <row r="49" spans="1:34" ht="11.25" customHeight="1" outlineLevel="5">
      <c r="A49" s="29" t="s">
        <v>57</v>
      </c>
      <c r="B49" s="29"/>
      <c r="C49" s="29"/>
      <c r="D49" s="29"/>
      <c r="E49" s="29"/>
      <c r="F49" s="29"/>
      <c r="G49" s="29"/>
      <c r="H49" s="29"/>
      <c r="I49" s="29"/>
      <c r="J49" s="2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6">
        <v>2</v>
      </c>
      <c r="Z49" s="12">
        <v>193.05</v>
      </c>
      <c r="AA49" s="10"/>
      <c r="AB49" s="10"/>
      <c r="AC49" s="10"/>
      <c r="AD49" s="10"/>
      <c r="AE49" s="10"/>
      <c r="AF49" s="10"/>
      <c r="AG49" s="10"/>
      <c r="AH49" s="10"/>
    </row>
    <row r="50" spans="1:34" ht="11.25" customHeight="1" outlineLevel="5">
      <c r="A50" s="29" t="s">
        <v>58</v>
      </c>
      <c r="B50" s="29"/>
      <c r="C50" s="29"/>
      <c r="D50" s="29"/>
      <c r="E50" s="29"/>
      <c r="F50" s="29"/>
      <c r="G50" s="29"/>
      <c r="H50" s="29"/>
      <c r="I50" s="29"/>
      <c r="J50" s="2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6">
        <v>20</v>
      </c>
      <c r="Z50" s="11">
        <v>1865.89</v>
      </c>
      <c r="AA50" s="10"/>
      <c r="AB50" s="10"/>
      <c r="AC50" s="10"/>
      <c r="AD50" s="10"/>
      <c r="AE50" s="10"/>
      <c r="AF50" s="10"/>
      <c r="AG50" s="10"/>
      <c r="AH50" s="10"/>
    </row>
    <row r="51" spans="1:34" ht="11.25" customHeight="1" outlineLevel="5">
      <c r="A51" s="29" t="s">
        <v>59</v>
      </c>
      <c r="B51" s="29"/>
      <c r="C51" s="29"/>
      <c r="D51" s="29"/>
      <c r="E51" s="29"/>
      <c r="F51" s="29"/>
      <c r="G51" s="29"/>
      <c r="H51" s="29"/>
      <c r="I51" s="29"/>
      <c r="J51" s="2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6">
        <v>1</v>
      </c>
      <c r="Z51" s="12">
        <v>7.19</v>
      </c>
      <c r="AA51" s="10"/>
      <c r="AB51" s="10"/>
      <c r="AC51" s="10"/>
      <c r="AD51" s="10"/>
      <c r="AE51" s="10"/>
      <c r="AF51" s="10"/>
      <c r="AG51" s="10"/>
      <c r="AH51" s="10"/>
    </row>
    <row r="52" spans="1:34" ht="11.25" customHeight="1" outlineLevel="5">
      <c r="A52" s="29" t="s">
        <v>60</v>
      </c>
      <c r="B52" s="29"/>
      <c r="C52" s="29"/>
      <c r="D52" s="29"/>
      <c r="E52" s="29"/>
      <c r="F52" s="29"/>
      <c r="G52" s="29"/>
      <c r="H52" s="29"/>
      <c r="I52" s="29"/>
      <c r="J52" s="2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6">
        <v>8</v>
      </c>
      <c r="Z52" s="12">
        <v>46.88</v>
      </c>
      <c r="AA52" s="10"/>
      <c r="AB52" s="10"/>
      <c r="AC52" s="10"/>
      <c r="AD52" s="10"/>
      <c r="AE52" s="10"/>
      <c r="AF52" s="10"/>
      <c r="AG52" s="10"/>
      <c r="AH52" s="10"/>
    </row>
    <row r="53" spans="1:34" ht="11.25" customHeight="1" outlineLevel="5">
      <c r="A53" s="29" t="s">
        <v>61</v>
      </c>
      <c r="B53" s="29"/>
      <c r="C53" s="29"/>
      <c r="D53" s="29"/>
      <c r="E53" s="29"/>
      <c r="F53" s="29"/>
      <c r="G53" s="29"/>
      <c r="H53" s="29"/>
      <c r="I53" s="29"/>
      <c r="J53" s="2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6">
        <v>9</v>
      </c>
      <c r="Z53" s="12">
        <v>44.73</v>
      </c>
      <c r="AA53" s="10"/>
      <c r="AB53" s="10"/>
      <c r="AC53" s="10"/>
      <c r="AD53" s="10"/>
      <c r="AE53" s="10"/>
      <c r="AF53" s="10"/>
      <c r="AG53" s="10"/>
      <c r="AH53" s="10"/>
    </row>
    <row r="54" spans="1:34" ht="11.25" customHeight="1" outlineLevel="3">
      <c r="A54" s="30" t="s">
        <v>62</v>
      </c>
      <c r="B54" s="30"/>
      <c r="C54" s="30"/>
      <c r="D54" s="30"/>
      <c r="E54" s="30"/>
      <c r="F54" s="31" t="s">
        <v>32</v>
      </c>
      <c r="G54" s="31"/>
      <c r="H54" s="31"/>
      <c r="I54" s="31"/>
      <c r="J54" s="31"/>
      <c r="K54" s="10"/>
      <c r="L54" s="10"/>
      <c r="M54" s="10"/>
      <c r="N54" s="10"/>
      <c r="O54" s="10"/>
      <c r="P54" s="10"/>
      <c r="Q54" s="10"/>
      <c r="R54" s="10"/>
      <c r="S54" s="16">
        <v>6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1.25" customHeight="1" outlineLevel="4">
      <c r="A55" s="28" t="s">
        <v>63</v>
      </c>
      <c r="B55" s="28"/>
      <c r="C55" s="28"/>
      <c r="D55" s="28"/>
      <c r="E55" s="28"/>
      <c r="F55" s="28"/>
      <c r="G55" s="28"/>
      <c r="H55" s="28"/>
      <c r="I55" s="28"/>
      <c r="J55" s="28"/>
      <c r="K55" s="10"/>
      <c r="L55" s="10"/>
      <c r="M55" s="10"/>
      <c r="N55" s="10"/>
      <c r="O55" s="10"/>
      <c r="P55" s="10"/>
      <c r="Q55" s="10"/>
      <c r="R55" s="10"/>
      <c r="S55" s="16">
        <v>6</v>
      </c>
      <c r="T55" s="12">
        <v>926.88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1.25" customHeight="1" outlineLevel="5">
      <c r="A56" s="29" t="s">
        <v>64</v>
      </c>
      <c r="B56" s="29"/>
      <c r="C56" s="29"/>
      <c r="D56" s="29"/>
      <c r="E56" s="29"/>
      <c r="F56" s="29"/>
      <c r="G56" s="29"/>
      <c r="H56" s="29"/>
      <c r="I56" s="29"/>
      <c r="J56" s="29"/>
      <c r="K56" s="10"/>
      <c r="L56" s="10"/>
      <c r="M56" s="10"/>
      <c r="N56" s="10"/>
      <c r="O56" s="10"/>
      <c r="P56" s="10"/>
      <c r="Q56" s="10"/>
      <c r="R56" s="10"/>
      <c r="S56" s="16">
        <v>1</v>
      </c>
      <c r="T56" s="12">
        <v>6.79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1.25" customHeight="1" outlineLevel="5">
      <c r="A57" s="29" t="s">
        <v>65</v>
      </c>
      <c r="B57" s="29"/>
      <c r="C57" s="29"/>
      <c r="D57" s="29"/>
      <c r="E57" s="29"/>
      <c r="F57" s="29"/>
      <c r="G57" s="29"/>
      <c r="H57" s="29"/>
      <c r="I57" s="29"/>
      <c r="J57" s="29"/>
      <c r="K57" s="10"/>
      <c r="L57" s="10"/>
      <c r="M57" s="10"/>
      <c r="N57" s="10"/>
      <c r="O57" s="10"/>
      <c r="P57" s="10"/>
      <c r="Q57" s="10"/>
      <c r="R57" s="10"/>
      <c r="S57" s="16">
        <v>1</v>
      </c>
      <c r="T57" s="12">
        <v>481.65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1.25" customHeight="1" outlineLevel="5">
      <c r="A58" s="29" t="s">
        <v>66</v>
      </c>
      <c r="B58" s="29"/>
      <c r="C58" s="29"/>
      <c r="D58" s="29"/>
      <c r="E58" s="29"/>
      <c r="F58" s="29"/>
      <c r="G58" s="29"/>
      <c r="H58" s="29"/>
      <c r="I58" s="29"/>
      <c r="J58" s="29"/>
      <c r="K58" s="10"/>
      <c r="L58" s="10"/>
      <c r="M58" s="10"/>
      <c r="N58" s="10"/>
      <c r="O58" s="10"/>
      <c r="P58" s="10"/>
      <c r="Q58" s="10"/>
      <c r="R58" s="10"/>
      <c r="S58" s="16">
        <v>1</v>
      </c>
      <c r="T58" s="12">
        <v>26.19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1.25" customHeight="1" outlineLevel="5">
      <c r="A59" s="29" t="s">
        <v>67</v>
      </c>
      <c r="B59" s="29"/>
      <c r="C59" s="29"/>
      <c r="D59" s="29"/>
      <c r="E59" s="29"/>
      <c r="F59" s="29"/>
      <c r="G59" s="29"/>
      <c r="H59" s="29"/>
      <c r="I59" s="29"/>
      <c r="J59" s="29"/>
      <c r="K59" s="10"/>
      <c r="L59" s="10"/>
      <c r="M59" s="10"/>
      <c r="N59" s="10"/>
      <c r="O59" s="10"/>
      <c r="P59" s="10"/>
      <c r="Q59" s="10"/>
      <c r="R59" s="10"/>
      <c r="S59" s="16">
        <v>3</v>
      </c>
      <c r="T59" s="12">
        <v>412.25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1.25" customHeight="1" outlineLevel="2">
      <c r="A60" s="26" t="s">
        <v>68</v>
      </c>
      <c r="B60" s="26"/>
      <c r="C60" s="26"/>
      <c r="D60" s="26"/>
      <c r="E60" s="26"/>
      <c r="F60" s="26"/>
      <c r="G60" s="26"/>
      <c r="H60" s="26"/>
      <c r="I60" s="26"/>
      <c r="J60" s="2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5">
        <v>5</v>
      </c>
      <c r="X60" s="9">
        <v>52.7</v>
      </c>
      <c r="Y60" s="7"/>
      <c r="Z60" s="7"/>
      <c r="AA60" s="7"/>
      <c r="AB60" s="7"/>
      <c r="AC60" s="7"/>
      <c r="AD60" s="7"/>
      <c r="AE60" s="15">
        <v>6</v>
      </c>
      <c r="AF60" s="9">
        <v>103.21</v>
      </c>
      <c r="AG60" s="7"/>
      <c r="AH60" s="7"/>
    </row>
    <row r="61" spans="1:34" ht="11.25" customHeight="1" outlineLevel="3">
      <c r="A61" s="30" t="s">
        <v>47</v>
      </c>
      <c r="B61" s="30"/>
      <c r="C61" s="30"/>
      <c r="D61" s="30"/>
      <c r="E61" s="30"/>
      <c r="F61" s="31" t="s">
        <v>32</v>
      </c>
      <c r="G61" s="31"/>
      <c r="H61" s="31"/>
      <c r="I61" s="31"/>
      <c r="J61" s="3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6">
        <v>6</v>
      </c>
      <c r="AF61" s="10"/>
      <c r="AG61" s="10"/>
      <c r="AH61" s="10"/>
    </row>
    <row r="62" spans="1:34" ht="11.25" customHeight="1" outlineLevel="4">
      <c r="A62" s="28" t="s">
        <v>69</v>
      </c>
      <c r="B62" s="28"/>
      <c r="C62" s="28"/>
      <c r="D62" s="28"/>
      <c r="E62" s="28"/>
      <c r="F62" s="28"/>
      <c r="G62" s="28"/>
      <c r="H62" s="28"/>
      <c r="I62" s="28"/>
      <c r="J62" s="28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6">
        <v>6</v>
      </c>
      <c r="AF62" s="12">
        <v>103.21</v>
      </c>
      <c r="AG62" s="10"/>
      <c r="AH62" s="10"/>
    </row>
    <row r="63" spans="1:34" ht="11.25" customHeight="1" outlineLevel="5">
      <c r="A63" s="29" t="s">
        <v>70</v>
      </c>
      <c r="B63" s="29"/>
      <c r="C63" s="29"/>
      <c r="D63" s="29"/>
      <c r="E63" s="29"/>
      <c r="F63" s="29"/>
      <c r="G63" s="29"/>
      <c r="H63" s="29"/>
      <c r="I63" s="29"/>
      <c r="J63" s="2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6">
        <v>1</v>
      </c>
      <c r="AF63" s="12">
        <v>9.31</v>
      </c>
      <c r="AG63" s="10"/>
      <c r="AH63" s="10"/>
    </row>
    <row r="64" spans="1:34" ht="11.25" customHeight="1" outlineLevel="5">
      <c r="A64" s="29" t="s">
        <v>71</v>
      </c>
      <c r="B64" s="29"/>
      <c r="C64" s="29"/>
      <c r="D64" s="29"/>
      <c r="E64" s="29"/>
      <c r="F64" s="29"/>
      <c r="G64" s="29"/>
      <c r="H64" s="29"/>
      <c r="I64" s="29"/>
      <c r="J64" s="2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6">
        <v>4</v>
      </c>
      <c r="AF64" s="12">
        <v>0.9</v>
      </c>
      <c r="AG64" s="10"/>
      <c r="AH64" s="10"/>
    </row>
    <row r="65" spans="1:34" ht="11.25" customHeight="1" outlineLevel="5">
      <c r="A65" s="29" t="s">
        <v>72</v>
      </c>
      <c r="B65" s="29"/>
      <c r="C65" s="29"/>
      <c r="D65" s="29"/>
      <c r="E65" s="29"/>
      <c r="F65" s="29"/>
      <c r="G65" s="29"/>
      <c r="H65" s="29"/>
      <c r="I65" s="29"/>
      <c r="J65" s="2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6">
        <v>1</v>
      </c>
      <c r="AF65" s="12">
        <v>93</v>
      </c>
      <c r="AG65" s="10"/>
      <c r="AH65" s="10"/>
    </row>
    <row r="66" spans="1:34" ht="11.25" customHeight="1" outlineLevel="3">
      <c r="A66" s="30" t="s">
        <v>62</v>
      </c>
      <c r="B66" s="30"/>
      <c r="C66" s="30"/>
      <c r="D66" s="30"/>
      <c r="E66" s="30"/>
      <c r="F66" s="31" t="s">
        <v>32</v>
      </c>
      <c r="G66" s="31"/>
      <c r="H66" s="31"/>
      <c r="I66" s="31"/>
      <c r="J66" s="3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6">
        <v>5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1.25" customHeight="1" outlineLevel="4">
      <c r="A67" s="28" t="s">
        <v>73</v>
      </c>
      <c r="B67" s="28"/>
      <c r="C67" s="28"/>
      <c r="D67" s="28"/>
      <c r="E67" s="28"/>
      <c r="F67" s="28"/>
      <c r="G67" s="28"/>
      <c r="H67" s="28"/>
      <c r="I67" s="28"/>
      <c r="J67" s="28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6">
        <v>2</v>
      </c>
      <c r="X67" s="12">
        <v>24.8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1.25" customHeight="1" outlineLevel="5">
      <c r="A68" s="29" t="s">
        <v>70</v>
      </c>
      <c r="B68" s="29"/>
      <c r="C68" s="29"/>
      <c r="D68" s="29"/>
      <c r="E68" s="29"/>
      <c r="F68" s="29"/>
      <c r="G68" s="29"/>
      <c r="H68" s="29"/>
      <c r="I68" s="29"/>
      <c r="J68" s="2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6">
        <v>1</v>
      </c>
      <c r="X68" s="12">
        <v>9.3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1.25" customHeight="1" outlineLevel="5">
      <c r="A69" s="29" t="s">
        <v>74</v>
      </c>
      <c r="B69" s="29"/>
      <c r="C69" s="29"/>
      <c r="D69" s="29"/>
      <c r="E69" s="29"/>
      <c r="F69" s="29"/>
      <c r="G69" s="29"/>
      <c r="H69" s="29"/>
      <c r="I69" s="29"/>
      <c r="J69" s="2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6">
        <v>1</v>
      </c>
      <c r="X69" s="12">
        <v>15.5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1.25" customHeight="1" outlineLevel="4">
      <c r="A70" s="28" t="s">
        <v>75</v>
      </c>
      <c r="B70" s="28"/>
      <c r="C70" s="28"/>
      <c r="D70" s="28"/>
      <c r="E70" s="28"/>
      <c r="F70" s="28"/>
      <c r="G70" s="28"/>
      <c r="H70" s="28"/>
      <c r="I70" s="28"/>
      <c r="J70" s="2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6">
        <v>3</v>
      </c>
      <c r="X70" s="12">
        <v>27.9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1.25" customHeight="1" outlineLevel="5">
      <c r="A71" s="29" t="s">
        <v>70</v>
      </c>
      <c r="B71" s="29"/>
      <c r="C71" s="29"/>
      <c r="D71" s="29"/>
      <c r="E71" s="29"/>
      <c r="F71" s="29"/>
      <c r="G71" s="29"/>
      <c r="H71" s="29"/>
      <c r="I71" s="29"/>
      <c r="J71" s="2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6">
        <v>3</v>
      </c>
      <c r="X71" s="12">
        <v>27.9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21.75" customHeight="1" outlineLevel="1">
      <c r="A72" s="25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14">
        <f>K73+K74+K77</f>
        <v>29.1</v>
      </c>
      <c r="L72" s="9">
        <f>L73+L74+L77</f>
        <v>5045</v>
      </c>
      <c r="M72" s="18">
        <f>M73+M74+M77</f>
        <v>30.2</v>
      </c>
      <c r="N72" s="9">
        <f>N73+N74+N77</f>
        <v>5240</v>
      </c>
      <c r="O72" s="14">
        <f>O73+O74+O77</f>
        <v>29.3</v>
      </c>
      <c r="P72" s="9">
        <f>P73+P74+P77</f>
        <v>5135</v>
      </c>
      <c r="Q72" s="14">
        <f>Q73+Q74+Q75+Q79+Q81</f>
        <v>2257.7</v>
      </c>
      <c r="R72" s="9">
        <f>R73+R74+R75</f>
        <v>4767.8</v>
      </c>
      <c r="S72" s="19">
        <f>S73+S74+S75</f>
        <v>2225.7</v>
      </c>
      <c r="T72" s="9">
        <f>T73+T74+T75</f>
        <v>5225</v>
      </c>
      <c r="U72" s="19">
        <f>U73+U74+U75</f>
        <v>2225.4</v>
      </c>
      <c r="V72" s="9">
        <f>V73+V74+V75</f>
        <v>5090</v>
      </c>
      <c r="W72" s="19">
        <f>W73+W74+W75</f>
        <v>2225.3</v>
      </c>
      <c r="X72" s="9">
        <f>X73+X74+X75</f>
        <v>5045</v>
      </c>
      <c r="Y72" s="19">
        <f>Y73+Y74+Y75</f>
        <v>2225.5</v>
      </c>
      <c r="Z72" s="9">
        <f>Z73+Z74+Z75</f>
        <v>5135</v>
      </c>
      <c r="AA72" s="14">
        <f>AA73+AA74+AA75</f>
        <v>2247.6</v>
      </c>
      <c r="AB72" s="9">
        <f>AB73+AB74+AB75</f>
        <v>5356</v>
      </c>
      <c r="AC72" s="14">
        <f>AC73+AC74+AC75</f>
        <v>35.3</v>
      </c>
      <c r="AD72" s="9">
        <f>AD73+AD74+AD75</f>
        <v>4133</v>
      </c>
      <c r="AE72" s="14">
        <f>AE73+AE74</f>
        <v>5.2</v>
      </c>
      <c r="AF72" s="9">
        <f>AF73+AF74</f>
        <v>3890</v>
      </c>
      <c r="AG72" s="14">
        <v>5.2</v>
      </c>
      <c r="AH72" s="9">
        <f>AH73+AH74</f>
        <v>3890</v>
      </c>
    </row>
    <row r="73" spans="1:34" ht="21.75" customHeight="1" outlineLevel="2">
      <c r="A73" s="26" t="s">
        <v>77</v>
      </c>
      <c r="B73" s="26"/>
      <c r="C73" s="26"/>
      <c r="D73" s="26"/>
      <c r="E73" s="26"/>
      <c r="F73" s="26"/>
      <c r="G73" s="26"/>
      <c r="H73" s="26"/>
      <c r="I73" s="26"/>
      <c r="J73" s="26"/>
      <c r="K73" s="14">
        <v>4.1</v>
      </c>
      <c r="L73" s="9">
        <v>1845</v>
      </c>
      <c r="M73" s="18">
        <v>4.2</v>
      </c>
      <c r="N73" s="9">
        <v>1890</v>
      </c>
      <c r="O73" s="14">
        <v>4.3</v>
      </c>
      <c r="P73" s="9">
        <v>1935</v>
      </c>
      <c r="Q73" s="14">
        <v>4.7</v>
      </c>
      <c r="R73" s="9">
        <v>2115</v>
      </c>
      <c r="S73" s="14">
        <v>4.7</v>
      </c>
      <c r="T73" s="9">
        <v>2115</v>
      </c>
      <c r="U73" s="14">
        <v>4.4</v>
      </c>
      <c r="V73" s="9">
        <v>1980</v>
      </c>
      <c r="W73" s="14">
        <v>4.3</v>
      </c>
      <c r="X73" s="9">
        <v>1935</v>
      </c>
      <c r="Y73" s="14">
        <v>4.5</v>
      </c>
      <c r="Z73" s="9">
        <v>2025</v>
      </c>
      <c r="AA73" s="14">
        <v>4.6</v>
      </c>
      <c r="AB73" s="9">
        <v>2070</v>
      </c>
      <c r="AC73" s="14">
        <v>4.3</v>
      </c>
      <c r="AD73" s="9">
        <v>1935</v>
      </c>
      <c r="AE73" s="14">
        <v>4.2</v>
      </c>
      <c r="AF73" s="9">
        <v>1890</v>
      </c>
      <c r="AG73" s="14">
        <v>4.2</v>
      </c>
      <c r="AH73" s="9">
        <v>1890</v>
      </c>
    </row>
    <row r="74" spans="1:34" ht="11.25" customHeight="1" outlineLevel="2">
      <c r="A74" s="26" t="s">
        <v>88</v>
      </c>
      <c r="B74" s="26"/>
      <c r="C74" s="26"/>
      <c r="D74" s="26"/>
      <c r="E74" s="26"/>
      <c r="F74" s="26"/>
      <c r="G74" s="26"/>
      <c r="H74" s="26"/>
      <c r="I74" s="26"/>
      <c r="J74" s="26"/>
      <c r="K74" s="18">
        <v>1</v>
      </c>
      <c r="L74" s="18">
        <v>2000</v>
      </c>
      <c r="M74" s="18">
        <v>1</v>
      </c>
      <c r="N74" s="18">
        <v>2000</v>
      </c>
      <c r="O74" s="18">
        <v>1</v>
      </c>
      <c r="P74" s="18">
        <v>2000</v>
      </c>
      <c r="Q74" s="18">
        <v>1</v>
      </c>
      <c r="R74" s="18">
        <v>2000</v>
      </c>
      <c r="S74" s="18">
        <v>1</v>
      </c>
      <c r="T74" s="18">
        <v>2000</v>
      </c>
      <c r="U74" s="18">
        <v>1</v>
      </c>
      <c r="V74" s="18">
        <v>2000</v>
      </c>
      <c r="W74" s="18">
        <v>1</v>
      </c>
      <c r="X74" s="18">
        <v>2000</v>
      </c>
      <c r="Y74" s="18">
        <v>1</v>
      </c>
      <c r="Z74" s="18">
        <v>2000</v>
      </c>
      <c r="AA74" s="18">
        <v>1</v>
      </c>
      <c r="AB74" s="18">
        <v>2000</v>
      </c>
      <c r="AC74" s="18">
        <v>1</v>
      </c>
      <c r="AD74" s="18">
        <v>2000</v>
      </c>
      <c r="AE74" s="18">
        <v>1</v>
      </c>
      <c r="AF74" s="18">
        <v>2000</v>
      </c>
      <c r="AG74" s="18">
        <v>1</v>
      </c>
      <c r="AH74" s="18">
        <v>2000</v>
      </c>
    </row>
    <row r="75" spans="1:34" ht="11.25" customHeight="1" outlineLevel="2">
      <c r="A75" s="26" t="s">
        <v>78</v>
      </c>
      <c r="B75" s="26"/>
      <c r="C75" s="26"/>
      <c r="D75" s="26"/>
      <c r="E75" s="26"/>
      <c r="F75" s="26"/>
      <c r="G75" s="26"/>
      <c r="H75" s="26"/>
      <c r="I75" s="26"/>
      <c r="J75" s="26"/>
      <c r="K75" s="18"/>
      <c r="L75" s="7"/>
      <c r="M75" s="7"/>
      <c r="N75" s="7"/>
      <c r="O75" s="7"/>
      <c r="P75" s="7"/>
      <c r="Q75" s="15">
        <v>1126</v>
      </c>
      <c r="R75" s="9">
        <f>97.8+R79</f>
        <v>652.8</v>
      </c>
      <c r="S75" s="20">
        <v>2220</v>
      </c>
      <c r="T75" s="9">
        <v>1110</v>
      </c>
      <c r="U75" s="20">
        <v>2220</v>
      </c>
      <c r="V75" s="9">
        <v>1110</v>
      </c>
      <c r="W75" s="20">
        <v>2220</v>
      </c>
      <c r="X75" s="9">
        <v>1110</v>
      </c>
      <c r="Y75" s="20">
        <v>2220</v>
      </c>
      <c r="Z75" s="9">
        <v>1110</v>
      </c>
      <c r="AA75" s="15">
        <f>AA76+AA81</f>
        <v>2242</v>
      </c>
      <c r="AB75" s="9">
        <f>AB79+AB81</f>
        <v>1286</v>
      </c>
      <c r="AC75" s="15">
        <v>30</v>
      </c>
      <c r="AD75" s="9">
        <v>198</v>
      </c>
      <c r="AE75" s="7"/>
      <c r="AF75" s="7"/>
      <c r="AG75" s="7"/>
      <c r="AH75" s="7"/>
    </row>
    <row r="76" spans="1:34" ht="11.25" customHeight="1" outlineLevel="3">
      <c r="A76" s="30" t="s">
        <v>31</v>
      </c>
      <c r="B76" s="30"/>
      <c r="C76" s="30"/>
      <c r="D76" s="30"/>
      <c r="E76" s="30"/>
      <c r="F76" s="31" t="s">
        <v>32</v>
      </c>
      <c r="G76" s="31"/>
      <c r="H76" s="31"/>
      <c r="I76" s="31"/>
      <c r="J76" s="31"/>
      <c r="K76" s="10"/>
      <c r="L76" s="10"/>
      <c r="M76" s="10"/>
      <c r="N76" s="10"/>
      <c r="O76" s="10"/>
      <c r="P76" s="10"/>
      <c r="Q76" s="16">
        <v>1126</v>
      </c>
      <c r="R76" s="10"/>
      <c r="S76" s="20">
        <v>2220</v>
      </c>
      <c r="T76" s="10"/>
      <c r="U76" s="20">
        <v>2220</v>
      </c>
      <c r="V76" s="10"/>
      <c r="W76" s="20">
        <v>2220</v>
      </c>
      <c r="X76" s="10"/>
      <c r="Y76" s="20">
        <v>2220</v>
      </c>
      <c r="Z76" s="10"/>
      <c r="AA76" s="20">
        <v>2220</v>
      </c>
      <c r="AB76" s="10"/>
      <c r="AC76" s="16">
        <v>30</v>
      </c>
      <c r="AD76" s="10"/>
      <c r="AE76" s="10"/>
      <c r="AF76" s="10"/>
      <c r="AG76" s="10"/>
      <c r="AH76" s="10"/>
    </row>
    <row r="77" spans="1:34" ht="11.25" customHeight="1" outlineLevel="3">
      <c r="A77" s="35" t="s">
        <v>89</v>
      </c>
      <c r="B77" s="36"/>
      <c r="C77" s="36"/>
      <c r="D77" s="36"/>
      <c r="E77" s="36"/>
      <c r="F77" s="36"/>
      <c r="G77" s="36"/>
      <c r="H77" s="36"/>
      <c r="I77" s="36"/>
      <c r="J77" s="37"/>
      <c r="K77" s="13">
        <v>24</v>
      </c>
      <c r="L77" s="12">
        <v>1200</v>
      </c>
      <c r="M77" s="13">
        <v>25</v>
      </c>
      <c r="N77" s="12">
        <v>1350</v>
      </c>
      <c r="O77" s="13">
        <v>24</v>
      </c>
      <c r="P77" s="12">
        <v>1200</v>
      </c>
      <c r="Q77" s="16"/>
      <c r="R77" s="10"/>
      <c r="S77" s="20"/>
      <c r="T77" s="10"/>
      <c r="U77" s="20"/>
      <c r="V77" s="10"/>
      <c r="W77" s="20"/>
      <c r="X77" s="10"/>
      <c r="Y77" s="20"/>
      <c r="Z77" s="10"/>
      <c r="AA77" s="20"/>
      <c r="AB77" s="10"/>
      <c r="AC77" s="16"/>
      <c r="AD77" s="10"/>
      <c r="AE77" s="10"/>
      <c r="AF77" s="10"/>
      <c r="AG77" s="10"/>
      <c r="AH77" s="10"/>
    </row>
    <row r="78" spans="1:34" ht="11.25" customHeight="1" outlineLevel="3">
      <c r="A78" s="38" t="s">
        <v>90</v>
      </c>
      <c r="B78" s="39"/>
      <c r="C78" s="39"/>
      <c r="D78" s="39"/>
      <c r="E78" s="39"/>
      <c r="F78" s="39"/>
      <c r="G78" s="39"/>
      <c r="H78" s="39"/>
      <c r="I78" s="39"/>
      <c r="J78" s="40"/>
      <c r="K78" s="13">
        <v>24</v>
      </c>
      <c r="L78" s="12">
        <v>1200</v>
      </c>
      <c r="M78" s="13">
        <v>25</v>
      </c>
      <c r="N78" s="12">
        <v>1350</v>
      </c>
      <c r="O78" s="13">
        <v>24</v>
      </c>
      <c r="P78" s="12">
        <v>1200</v>
      </c>
      <c r="Q78" s="16"/>
      <c r="R78" s="10"/>
      <c r="S78" s="20"/>
      <c r="T78" s="10"/>
      <c r="U78" s="20"/>
      <c r="V78" s="10"/>
      <c r="W78" s="20"/>
      <c r="X78" s="10"/>
      <c r="Y78" s="20"/>
      <c r="Z78" s="10"/>
      <c r="AA78" s="20"/>
      <c r="AB78" s="10"/>
      <c r="AC78" s="16"/>
      <c r="AD78" s="10"/>
      <c r="AE78" s="10"/>
      <c r="AF78" s="10"/>
      <c r="AG78" s="10"/>
      <c r="AH78" s="10"/>
    </row>
    <row r="79" spans="1:34" ht="11.25" customHeight="1" outlineLevel="4">
      <c r="A79" s="28" t="s">
        <v>79</v>
      </c>
      <c r="B79" s="28"/>
      <c r="C79" s="28"/>
      <c r="D79" s="28"/>
      <c r="E79" s="28"/>
      <c r="F79" s="28"/>
      <c r="G79" s="28"/>
      <c r="H79" s="28"/>
      <c r="I79" s="28"/>
      <c r="J79" s="28"/>
      <c r="K79" s="10"/>
      <c r="L79" s="10"/>
      <c r="M79" s="10"/>
      <c r="N79" s="10"/>
      <c r="O79" s="10"/>
      <c r="P79" s="10"/>
      <c r="Q79" s="21">
        <v>1110</v>
      </c>
      <c r="R79" s="12">
        <v>555</v>
      </c>
      <c r="S79" s="20">
        <v>2220</v>
      </c>
      <c r="T79" s="12">
        <v>1110</v>
      </c>
      <c r="U79" s="20">
        <v>2220</v>
      </c>
      <c r="V79" s="12">
        <v>1110</v>
      </c>
      <c r="W79" s="20">
        <v>2220</v>
      </c>
      <c r="X79" s="12">
        <v>1110</v>
      </c>
      <c r="Y79" s="20">
        <v>2220</v>
      </c>
      <c r="Z79" s="12">
        <v>1110</v>
      </c>
      <c r="AA79" s="20">
        <v>2220</v>
      </c>
      <c r="AB79" s="12">
        <v>1110</v>
      </c>
      <c r="AC79" s="10"/>
      <c r="AD79" s="10"/>
      <c r="AE79" s="10"/>
      <c r="AF79" s="10"/>
      <c r="AG79" s="10"/>
      <c r="AH79" s="10"/>
    </row>
    <row r="80" spans="1:34" ht="11.25" customHeight="1" outlineLevel="5">
      <c r="A80" s="29" t="s">
        <v>80</v>
      </c>
      <c r="B80" s="29"/>
      <c r="C80" s="29"/>
      <c r="D80" s="29"/>
      <c r="E80" s="29"/>
      <c r="F80" s="29"/>
      <c r="G80" s="29"/>
      <c r="H80" s="29"/>
      <c r="I80" s="29"/>
      <c r="J80" s="29"/>
      <c r="K80" s="10"/>
      <c r="L80" s="10"/>
      <c r="M80" s="10"/>
      <c r="N80" s="10"/>
      <c r="O80" s="10"/>
      <c r="P80" s="10"/>
      <c r="Q80" s="21">
        <v>1110</v>
      </c>
      <c r="R80" s="12">
        <v>555</v>
      </c>
      <c r="S80" s="20">
        <v>2220</v>
      </c>
      <c r="T80" s="12">
        <v>1110</v>
      </c>
      <c r="U80" s="20">
        <v>2220</v>
      </c>
      <c r="V80" s="12">
        <v>1110</v>
      </c>
      <c r="W80" s="20">
        <v>2220</v>
      </c>
      <c r="X80" s="12">
        <v>1110</v>
      </c>
      <c r="Y80" s="20">
        <v>2220</v>
      </c>
      <c r="Z80" s="12">
        <v>1110</v>
      </c>
      <c r="AA80" s="20">
        <v>2220</v>
      </c>
      <c r="AB80" s="12">
        <v>1110</v>
      </c>
      <c r="AC80" s="10"/>
      <c r="AD80" s="10"/>
      <c r="AE80" s="10"/>
      <c r="AF80" s="10"/>
      <c r="AG80" s="10"/>
      <c r="AH80" s="10"/>
    </row>
    <row r="81" spans="1:34" ht="11.25" customHeight="1" outlineLevel="4">
      <c r="A81" s="28" t="s">
        <v>81</v>
      </c>
      <c r="B81" s="28"/>
      <c r="C81" s="28"/>
      <c r="D81" s="28"/>
      <c r="E81" s="28"/>
      <c r="F81" s="28"/>
      <c r="G81" s="28"/>
      <c r="H81" s="28"/>
      <c r="I81" s="28"/>
      <c r="J81" s="28"/>
      <c r="K81" s="10"/>
      <c r="L81" s="10"/>
      <c r="M81" s="10"/>
      <c r="N81" s="10"/>
      <c r="O81" s="10"/>
      <c r="P81" s="10"/>
      <c r="Q81" s="16">
        <v>16</v>
      </c>
      <c r="R81" s="12">
        <v>97.8</v>
      </c>
      <c r="S81" s="10"/>
      <c r="T81" s="10"/>
      <c r="U81" s="10"/>
      <c r="V81" s="10"/>
      <c r="W81" s="10"/>
      <c r="X81" s="10"/>
      <c r="Y81" s="10"/>
      <c r="Z81" s="10"/>
      <c r="AA81" s="16">
        <v>22</v>
      </c>
      <c r="AB81" s="12">
        <v>176</v>
      </c>
      <c r="AC81" s="16">
        <v>30</v>
      </c>
      <c r="AD81" s="12">
        <v>198</v>
      </c>
      <c r="AE81" s="10"/>
      <c r="AF81" s="10"/>
      <c r="AG81" s="10"/>
      <c r="AH81" s="10"/>
    </row>
    <row r="82" spans="1:34" ht="11.25" customHeight="1" outlineLevel="5">
      <c r="A82" s="29" t="s">
        <v>82</v>
      </c>
      <c r="B82" s="29"/>
      <c r="C82" s="29"/>
      <c r="D82" s="29"/>
      <c r="E82" s="29"/>
      <c r="F82" s="29"/>
      <c r="G82" s="29"/>
      <c r="H82" s="29"/>
      <c r="I82" s="29"/>
      <c r="J82" s="2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6">
        <v>2</v>
      </c>
      <c r="AB82" s="12">
        <v>60</v>
      </c>
      <c r="AC82" s="10"/>
      <c r="AD82" s="10"/>
      <c r="AE82" s="10"/>
      <c r="AF82" s="10"/>
      <c r="AG82" s="10"/>
      <c r="AH82" s="10"/>
    </row>
    <row r="83" spans="1:34" ht="11.25" customHeight="1" outlineLevel="5">
      <c r="A83" s="29" t="s">
        <v>83</v>
      </c>
      <c r="B83" s="29"/>
      <c r="C83" s="29"/>
      <c r="D83" s="29"/>
      <c r="E83" s="29"/>
      <c r="F83" s="29"/>
      <c r="G83" s="29"/>
      <c r="H83" s="29"/>
      <c r="I83" s="29"/>
      <c r="J83" s="29"/>
      <c r="K83" s="10"/>
      <c r="L83" s="10"/>
      <c r="M83" s="10"/>
      <c r="N83" s="10"/>
      <c r="O83" s="10"/>
      <c r="P83" s="10"/>
      <c r="Q83" s="16">
        <v>15</v>
      </c>
      <c r="R83" s="12">
        <v>87</v>
      </c>
      <c r="S83" s="10"/>
      <c r="T83" s="10"/>
      <c r="U83" s="10"/>
      <c r="V83" s="10"/>
      <c r="W83" s="10"/>
      <c r="X83" s="10"/>
      <c r="Y83" s="10"/>
      <c r="Z83" s="10"/>
      <c r="AA83" s="16">
        <v>20</v>
      </c>
      <c r="AB83" s="12">
        <v>116</v>
      </c>
      <c r="AC83" s="16">
        <v>30</v>
      </c>
      <c r="AD83" s="12">
        <v>198</v>
      </c>
      <c r="AE83" s="10"/>
      <c r="AF83" s="10"/>
      <c r="AG83" s="10"/>
      <c r="AH83" s="10"/>
    </row>
    <row r="84" spans="1:34" ht="11.25" customHeight="1" outlineLevel="5">
      <c r="A84" s="29" t="s">
        <v>84</v>
      </c>
      <c r="B84" s="29"/>
      <c r="C84" s="29"/>
      <c r="D84" s="29"/>
      <c r="E84" s="29"/>
      <c r="F84" s="29"/>
      <c r="G84" s="29"/>
      <c r="H84" s="29"/>
      <c r="I84" s="29"/>
      <c r="J84" s="29"/>
      <c r="K84" s="10"/>
      <c r="L84" s="10"/>
      <c r="M84" s="10"/>
      <c r="N84" s="10"/>
      <c r="O84" s="10"/>
      <c r="P84" s="10"/>
      <c r="Q84" s="16">
        <v>1</v>
      </c>
      <c r="R84" s="12">
        <v>10.8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1.25" customHeight="1" outlineLevel="1">
      <c r="A85" s="25" t="s">
        <v>85</v>
      </c>
      <c r="B85" s="25"/>
      <c r="C85" s="25"/>
      <c r="D85" s="25"/>
      <c r="E85" s="25"/>
      <c r="F85" s="25"/>
      <c r="G85" s="25"/>
      <c r="H85" s="25"/>
      <c r="I85" s="25"/>
      <c r="J85" s="25"/>
      <c r="K85" s="7"/>
      <c r="L85" s="8">
        <v>1074.95</v>
      </c>
      <c r="M85" s="7"/>
      <c r="N85" s="9">
        <v>957.96</v>
      </c>
      <c r="O85" s="7"/>
      <c r="P85" s="8">
        <v>1167.06</v>
      </c>
      <c r="Q85" s="7"/>
      <c r="R85" s="9">
        <v>876.15</v>
      </c>
      <c r="S85" s="7"/>
      <c r="T85" s="9">
        <v>876.36</v>
      </c>
      <c r="U85" s="7"/>
      <c r="V85" s="8">
        <v>1007.82</v>
      </c>
      <c r="W85" s="7"/>
      <c r="X85" s="9">
        <v>935.99</v>
      </c>
      <c r="Y85" s="7"/>
      <c r="Z85" s="9">
        <v>855.5</v>
      </c>
      <c r="AA85" s="7"/>
      <c r="AB85" s="9">
        <v>862.36</v>
      </c>
      <c r="AC85" s="7"/>
      <c r="AD85" s="9">
        <v>846.19</v>
      </c>
      <c r="AE85" s="7"/>
      <c r="AF85" s="9">
        <v>920.11</v>
      </c>
      <c r="AG85" s="7"/>
      <c r="AH85" s="9">
        <v>781.36</v>
      </c>
    </row>
    <row r="86" spans="1:34" ht="11.25" customHeight="1" outlineLevel="2">
      <c r="A86" s="26" t="s">
        <v>86</v>
      </c>
      <c r="B86" s="26"/>
      <c r="C86" s="26"/>
      <c r="D86" s="26"/>
      <c r="E86" s="26"/>
      <c r="F86" s="26"/>
      <c r="G86" s="26"/>
      <c r="H86" s="26"/>
      <c r="I86" s="26"/>
      <c r="J86" s="26"/>
      <c r="K86" s="7"/>
      <c r="L86" s="9">
        <v>654.95</v>
      </c>
      <c r="M86" s="7"/>
      <c r="N86" s="9">
        <v>537.96</v>
      </c>
      <c r="O86" s="7"/>
      <c r="P86" s="9">
        <v>747.06</v>
      </c>
      <c r="Q86" s="7"/>
      <c r="R86" s="9">
        <v>456.15</v>
      </c>
      <c r="S86" s="7"/>
      <c r="T86" s="9">
        <v>456.36</v>
      </c>
      <c r="U86" s="7"/>
      <c r="V86" s="9">
        <v>587.82</v>
      </c>
      <c r="W86" s="7"/>
      <c r="X86" s="9">
        <v>515.99</v>
      </c>
      <c r="Y86" s="7"/>
      <c r="Z86" s="9">
        <v>435.5</v>
      </c>
      <c r="AA86" s="7"/>
      <c r="AB86" s="9">
        <v>442.36</v>
      </c>
      <c r="AC86" s="7"/>
      <c r="AD86" s="9">
        <v>426.19</v>
      </c>
      <c r="AE86" s="7"/>
      <c r="AF86" s="9">
        <v>500.11</v>
      </c>
      <c r="AG86" s="7"/>
      <c r="AH86" s="9">
        <v>361.36</v>
      </c>
    </row>
    <row r="87" spans="1:34" ht="11.25" customHeight="1" outlineLevel="2">
      <c r="A87" s="26" t="s">
        <v>87</v>
      </c>
      <c r="B87" s="26"/>
      <c r="C87" s="26"/>
      <c r="D87" s="26"/>
      <c r="E87" s="26"/>
      <c r="F87" s="26"/>
      <c r="G87" s="26"/>
      <c r="H87" s="26"/>
      <c r="I87" s="26"/>
      <c r="J87" s="26"/>
      <c r="K87" s="7"/>
      <c r="L87" s="9">
        <v>420</v>
      </c>
      <c r="M87" s="7"/>
      <c r="N87" s="9">
        <v>420</v>
      </c>
      <c r="O87" s="7"/>
      <c r="P87" s="9">
        <v>420</v>
      </c>
      <c r="Q87" s="7"/>
      <c r="R87" s="9">
        <v>420</v>
      </c>
      <c r="S87" s="7"/>
      <c r="T87" s="9">
        <v>420</v>
      </c>
      <c r="U87" s="7"/>
      <c r="V87" s="9">
        <v>420</v>
      </c>
      <c r="W87" s="7"/>
      <c r="X87" s="9">
        <v>420</v>
      </c>
      <c r="Y87" s="7"/>
      <c r="Z87" s="9">
        <v>420</v>
      </c>
      <c r="AA87" s="7"/>
      <c r="AB87" s="9">
        <v>420</v>
      </c>
      <c r="AC87" s="7"/>
      <c r="AD87" s="9">
        <v>420</v>
      </c>
      <c r="AE87" s="7"/>
      <c r="AF87" s="9">
        <v>420</v>
      </c>
      <c r="AG87" s="7"/>
      <c r="AH87" s="9">
        <v>420</v>
      </c>
    </row>
    <row r="88" spans="1:35" ht="12.75" customHeight="1">
      <c r="A88" s="24" t="s">
        <v>16</v>
      </c>
      <c r="B88" s="24"/>
      <c r="C88" s="24"/>
      <c r="D88" s="24"/>
      <c r="E88" s="24"/>
      <c r="F88" s="24"/>
      <c r="G88" s="24"/>
      <c r="H88" s="24"/>
      <c r="I88" s="24"/>
      <c r="J88" s="24"/>
      <c r="K88" s="4"/>
      <c r="L88" s="45">
        <v>17416.43</v>
      </c>
      <c r="M88" s="46"/>
      <c r="N88" s="45">
        <v>25749.44</v>
      </c>
      <c r="O88" s="46"/>
      <c r="P88" s="45">
        <v>17103.71</v>
      </c>
      <c r="Q88" s="46"/>
      <c r="R88" s="45">
        <v>14990.42</v>
      </c>
      <c r="S88" s="46"/>
      <c r="T88" s="45">
        <v>28451.45</v>
      </c>
      <c r="U88" s="46"/>
      <c r="V88" s="45">
        <v>15841.59</v>
      </c>
      <c r="W88" s="46"/>
      <c r="X88" s="45">
        <v>20500.17</v>
      </c>
      <c r="Y88" s="46"/>
      <c r="Z88" s="45">
        <v>21348.49</v>
      </c>
      <c r="AA88" s="46"/>
      <c r="AB88" s="45">
        <v>15605.69</v>
      </c>
      <c r="AC88" s="46"/>
      <c r="AD88" s="45">
        <v>14325.67</v>
      </c>
      <c r="AE88" s="46"/>
      <c r="AF88" s="45">
        <v>14465.14</v>
      </c>
      <c r="AG88" s="46"/>
      <c r="AH88" s="45">
        <v>14415.12</v>
      </c>
      <c r="AI88" s="23"/>
    </row>
    <row r="89" s="1" customFormat="1" ht="9.75" customHeight="1"/>
  </sheetData>
  <sheetProtection/>
  <mergeCells count="103">
    <mergeCell ref="A77:J77"/>
    <mergeCell ref="A78:J78"/>
    <mergeCell ref="AC6:AD6"/>
    <mergeCell ref="AE6:AF6"/>
    <mergeCell ref="A6:J7"/>
    <mergeCell ref="K6:L6"/>
    <mergeCell ref="M6:N6"/>
    <mergeCell ref="O6:P6"/>
    <mergeCell ref="Q6:R6"/>
    <mergeCell ref="S6:T6"/>
    <mergeCell ref="AG6:AH6"/>
    <mergeCell ref="A8:J8"/>
    <mergeCell ref="A9:J9"/>
    <mergeCell ref="A10:J10"/>
    <mergeCell ref="A11:J11"/>
    <mergeCell ref="U6:V6"/>
    <mergeCell ref="W6:X6"/>
    <mergeCell ref="Y6:Z6"/>
    <mergeCell ref="AA6:AB6"/>
    <mergeCell ref="A12:J12"/>
    <mergeCell ref="A13:J13"/>
    <mergeCell ref="A14:J14"/>
    <mergeCell ref="A15:J15"/>
    <mergeCell ref="A16:J16"/>
    <mergeCell ref="A17:J17"/>
    <mergeCell ref="A18:J18"/>
    <mergeCell ref="A19:J19"/>
    <mergeCell ref="A20:E20"/>
    <mergeCell ref="F20:J20"/>
    <mergeCell ref="A21:J21"/>
    <mergeCell ref="A22:J22"/>
    <mergeCell ref="A23:J23"/>
    <mergeCell ref="A24:E24"/>
    <mergeCell ref="F24:J24"/>
    <mergeCell ref="A25:J25"/>
    <mergeCell ref="A26:J26"/>
    <mergeCell ref="A27:J27"/>
    <mergeCell ref="A28:J28"/>
    <mergeCell ref="A29:J29"/>
    <mergeCell ref="A30:J30"/>
    <mergeCell ref="A31:J31"/>
    <mergeCell ref="A32:E32"/>
    <mergeCell ref="F32:J32"/>
    <mergeCell ref="A33:J33"/>
    <mergeCell ref="A34:J34"/>
    <mergeCell ref="A35:J35"/>
    <mergeCell ref="A36:E36"/>
    <mergeCell ref="F36:J36"/>
    <mergeCell ref="A37:J37"/>
    <mergeCell ref="A38:J38"/>
    <mergeCell ref="A39:E39"/>
    <mergeCell ref="F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E54"/>
    <mergeCell ref="F54:J54"/>
    <mergeCell ref="A55:J55"/>
    <mergeCell ref="A56:J56"/>
    <mergeCell ref="A57:J57"/>
    <mergeCell ref="A58:J58"/>
    <mergeCell ref="A59:J59"/>
    <mergeCell ref="A60:J60"/>
    <mergeCell ref="A61:E61"/>
    <mergeCell ref="F61:J61"/>
    <mergeCell ref="A62:J62"/>
    <mergeCell ref="A63:J63"/>
    <mergeCell ref="A64:J64"/>
    <mergeCell ref="A65:J65"/>
    <mergeCell ref="A66:E66"/>
    <mergeCell ref="F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E76"/>
    <mergeCell ref="F76:J76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2020-03-23T07:31:14Z</cp:lastPrinted>
  <dcterms:created xsi:type="dcterms:W3CDTF">2020-03-23T07:31:14Z</dcterms:created>
  <dcterms:modified xsi:type="dcterms:W3CDTF">2020-03-23T13:19:43Z</dcterms:modified>
  <cp:category/>
  <cp:version/>
  <cp:contentType/>
  <cp:contentStatus/>
  <cp:revision>1</cp:revision>
</cp:coreProperties>
</file>