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<sst xmlns="http://schemas.openxmlformats.org/spreadsheetml/2006/main" count="34" uniqueCount="27">
  <si>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</si>
  <si>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</si>
  <si>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</si>
  <si>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</si>
  <si>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</si>
  <si>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</si>
  <si>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</si>
  <si>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</si>
  <si>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куб.м</t>
  </si>
  <si>
    <t>шт</t>
  </si>
  <si>
    <t>п.м.</t>
  </si>
  <si>
    <t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</t>
  </si>
  <si>
    <t>Оформление карточек паспортного учета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</si>
  <si>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</si>
  <si>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</si>
  <si>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Прочистка общедомовой канализации</t>
  </si>
  <si>
    <t>Смена и восстановление отдельных элементов (приборов), оконных и дверных заполнений в местах общего пользования</t>
  </si>
  <si>
    <t>Смена пробкового крана на системе отопления</t>
  </si>
  <si>
    <t>Уборка лестничных клеток</t>
  </si>
  <si>
    <t>факт</t>
  </si>
  <si>
    <t>план</t>
  </si>
  <si>
    <t>эконом</t>
  </si>
  <si>
    <t>Вывоз (транспортировка) ТБО и КГМ, размещение (захоронение) их на полигоне специализированной организации</t>
  </si>
  <si>
    <t>Замены эл. лампочек/выключателей/патронов</t>
  </si>
  <si>
    <t>Смена канализационных труб</t>
  </si>
  <si>
    <t>м</t>
  </si>
  <si>
    <t>2 Прокатная, 2, лит.А за период с 01.12.2015 по 31.12.2015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</si>
</sst>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[$-419]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horizontal="center" vertical="center" wrapText="1"/>
      <protection/>
    </xf>
    <xf numFmtId="0" fontId="2" fillId="33" borderId="11" xfId="52" applyFill="1" applyBorder="1" applyAlignment="1">
      <alignment horizontal="left" vertical="top" wrapText="1"/>
      <protection/>
    </xf>
    <xf numFmtId="0" fontId="2" fillId="33" borderId="11" xfId="52" applyFill="1" applyBorder="1" applyAlignment="1">
      <alignment horizontal="center" vertical="center" wrapText="1"/>
      <protection/>
    </xf>
    <xf numFmtId="164" fontId="2" fillId="33" borderId="11" xfId="52" applyNumberFormat="1" applyFill="1" applyBorder="1" applyAlignment="1">
      <alignment horizontal="center" vertical="center"/>
      <protection/>
    </xf>
    <xf numFmtId="4" fontId="2" fillId="33" borderId="11" xfId="52" applyNumberForma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left" vertical="top" wrapText="1"/>
      <protection/>
    </xf>
    <xf numFmtId="165" fontId="2" fillId="33" borderId="11" xfId="52" applyNumberFormat="1" applyFill="1" applyBorder="1" applyAlignment="1">
      <alignment horizontal="center" vertical="center"/>
      <protection/>
    </xf>
    <xf numFmtId="2" fontId="2" fillId="33" borderId="11" xfId="52" applyNumberFormat="1" applyFill="1" applyBorder="1" applyAlignment="1">
      <alignment horizontal="center" vertical="center"/>
      <protection/>
    </xf>
    <xf numFmtId="165" fontId="2" fillId="33" borderId="13" xfId="52" applyNumberFormat="1" applyFill="1" applyBorder="1" applyAlignment="1">
      <alignment horizontal="center" vertical="center"/>
      <protection/>
    </xf>
    <xf numFmtId="4" fontId="2" fillId="33" borderId="13" xfId="52" applyNumberFormat="1" applyFill="1" applyBorder="1" applyAlignment="1">
      <alignment horizontal="center" vertical="center"/>
      <protection/>
    </xf>
    <xf numFmtId="167" fontId="4" fillId="33" borderId="14" xfId="52" applyNumberFormat="1" applyFont="1" applyFill="1" applyBorder="1" applyAlignment="1">
      <alignment horizontal="center" vertical="center" wrapText="1"/>
      <protection/>
    </xf>
    <xf numFmtId="4" fontId="28" fillId="0" borderId="10" xfId="0" applyNumberFormat="1" applyFont="1" applyBorder="1" applyAlignment="1">
      <alignment/>
    </xf>
    <xf numFmtId="0" fontId="2" fillId="33" borderId="11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top"/>
      <protection/>
    </xf>
    <xf numFmtId="0" fontId="3" fillId="0" borderId="0" xfId="52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5" zoomScaleNormal="85" zoomScaleSheetLayoutView="85" workbookViewId="0" topLeftCell="A4">
      <selection activeCell="G18" sqref="G18"/>
    </sheetView>
  </sheetViews>
  <sheetFormatPr defaultColWidth="9.140625" defaultRowHeight="15"/>
  <cols>
    <col min="1" max="1" width="55.140625" style="0" customWidth="1"/>
    <col min="3" max="3" width="9.28125" style="0" bestFit="1" customWidth="1"/>
    <col min="4" max="4" width="10.8515625" style="0" bestFit="1" customWidth="1"/>
  </cols>
  <sheetData>
    <row r="1" spans="1:4" ht="15">
      <c r="A1" s="19" t="s">
        <v>0</v>
      </c>
      <c r="B1" s="19"/>
      <c r="C1" s="19"/>
      <c r="D1" s="19"/>
    </row>
    <row r="2" spans="1:4" ht="15">
      <c r="A2" s="19" t="s">
        <v>1</v>
      </c>
      <c r="B2" s="19"/>
      <c r="C2" s="19"/>
      <c r="D2" s="19"/>
    </row>
    <row r="3" spans="1:4" ht="15">
      <c r="A3" s="20" t="s">
        <v>26</v>
      </c>
      <c r="B3" s="20"/>
      <c r="C3" s="20"/>
      <c r="D3" s="20"/>
    </row>
    <row r="5" spans="1:4" ht="22.5">
      <c r="A5" s="3" t="s">
        <v>2</v>
      </c>
      <c r="B5" s="3" t="s">
        <v>3</v>
      </c>
      <c r="C5" s="3" t="s">
        <v>4</v>
      </c>
      <c r="D5" s="4" t="s">
        <v>5</v>
      </c>
    </row>
    <row r="6" spans="1:4" ht="15">
      <c r="A6" s="16">
        <v>42339</v>
      </c>
      <c r="B6" s="5"/>
      <c r="C6" s="5"/>
      <c r="D6" s="6"/>
    </row>
    <row r="7" spans="1:4" ht="15">
      <c r="A7" s="7" t="s">
        <v>6</v>
      </c>
      <c r="B7" s="8" t="s">
        <v>7</v>
      </c>
      <c r="C7" s="9">
        <v>4113.3</v>
      </c>
      <c r="D7" s="10">
        <f>C7*0.96</f>
        <v>3948.768</v>
      </c>
    </row>
    <row r="8" spans="1:4" ht="22.5">
      <c r="A8" s="11" t="s">
        <v>22</v>
      </c>
      <c r="B8" s="8" t="s">
        <v>8</v>
      </c>
      <c r="C8" s="12">
        <v>37</v>
      </c>
      <c r="D8" s="10">
        <v>10360</v>
      </c>
    </row>
    <row r="9" spans="1:4" ht="15">
      <c r="A9" s="11" t="s">
        <v>23</v>
      </c>
      <c r="B9" s="8" t="s">
        <v>9</v>
      </c>
      <c r="C9" s="12">
        <v>3</v>
      </c>
      <c r="D9" s="13">
        <v>2958.22</v>
      </c>
    </row>
    <row r="10" spans="1:4" ht="157.5">
      <c r="A10" s="7" t="s">
        <v>11</v>
      </c>
      <c r="B10" s="8" t="s">
        <v>7</v>
      </c>
      <c r="C10" s="9">
        <v>4113.3</v>
      </c>
      <c r="D10" s="10">
        <v>9292.88</v>
      </c>
    </row>
    <row r="11" spans="1:4" ht="15">
      <c r="A11" s="7" t="s">
        <v>12</v>
      </c>
      <c r="B11" s="8" t="s">
        <v>9</v>
      </c>
      <c r="C11" s="12">
        <v>90</v>
      </c>
      <c r="D11" s="10">
        <v>1875.72</v>
      </c>
    </row>
    <row r="12" spans="1:4" ht="22.5">
      <c r="A12" s="7" t="s">
        <v>13</v>
      </c>
      <c r="B12" s="8" t="s">
        <v>7</v>
      </c>
      <c r="C12" s="9">
        <v>3352</v>
      </c>
      <c r="D12" s="10">
        <v>10529.22</v>
      </c>
    </row>
    <row r="13" spans="1:4" ht="15">
      <c r="A13" s="7" t="s">
        <v>14</v>
      </c>
      <c r="B13" s="8" t="s">
        <v>7</v>
      </c>
      <c r="C13" s="9">
        <v>4113.3</v>
      </c>
      <c r="D13" s="13">
        <f>C13*0.08</f>
        <v>329.064</v>
      </c>
    </row>
    <row r="14" spans="1:4" ht="15">
      <c r="A14" s="7" t="s">
        <v>15</v>
      </c>
      <c r="B14" s="8" t="s">
        <v>10</v>
      </c>
      <c r="C14" s="12">
        <v>24</v>
      </c>
      <c r="D14" s="13">
        <v>10892.33</v>
      </c>
    </row>
    <row r="15" spans="1:4" ht="22.5">
      <c r="A15" s="7" t="s">
        <v>16</v>
      </c>
      <c r="B15" s="8" t="s">
        <v>9</v>
      </c>
      <c r="C15" s="12">
        <v>1</v>
      </c>
      <c r="D15" s="13">
        <v>119.87</v>
      </c>
    </row>
    <row r="16" spans="1:4" ht="15">
      <c r="A16" s="7" t="s">
        <v>17</v>
      </c>
      <c r="B16" s="8" t="s">
        <v>9</v>
      </c>
      <c r="C16" s="12">
        <v>2</v>
      </c>
      <c r="D16" s="10">
        <v>3059.22</v>
      </c>
    </row>
    <row r="17" spans="1:4" ht="15">
      <c r="A17" s="11" t="s">
        <v>24</v>
      </c>
      <c r="B17" s="18" t="s">
        <v>25</v>
      </c>
      <c r="C17" s="14">
        <v>12</v>
      </c>
      <c r="D17" s="15">
        <f>12946.14/18*12</f>
        <v>8630.76</v>
      </c>
    </row>
    <row r="18" spans="1:4" ht="15">
      <c r="A18" s="7" t="s">
        <v>18</v>
      </c>
      <c r="B18" s="8" t="s">
        <v>7</v>
      </c>
      <c r="C18" s="14">
        <v>417.1</v>
      </c>
      <c r="D18" s="15">
        <v>2958.22</v>
      </c>
    </row>
    <row r="19" spans="3:4" ht="15">
      <c r="C19" s="1" t="s">
        <v>19</v>
      </c>
      <c r="D19" s="17">
        <f>SUM(D7:D18)</f>
        <v>64954.27200000001</v>
      </c>
    </row>
    <row r="20" spans="3:4" ht="15">
      <c r="C20" s="1" t="s">
        <v>20</v>
      </c>
      <c r="D20" s="1">
        <f>4113.3*17</f>
        <v>69926.1</v>
      </c>
    </row>
    <row r="21" spans="3:4" ht="15">
      <c r="C21" s="1" t="s">
        <v>21</v>
      </c>
      <c r="D21" s="2">
        <f>D20-D19</f>
        <v>4971.827999999994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2016-03-24T10:38:03Z</cp:lastPrinted>
  <dcterms:created xsi:type="dcterms:W3CDTF">2016-03-24T10:18:12Z</dcterms:created>
  <dcterms:modified xsi:type="dcterms:W3CDTF">2016-03-28T07:11:09Z</dcterms:modified>
  <cp:category/>
  <cp:version/>
  <cp:contentType/>
  <cp:contentStatus/>
</cp:coreProperties>
</file>