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93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<sst xmlns="http://schemas.openxmlformats.org/spreadsheetml/2006/main" count="26" uniqueCount="21">
  <si>
    <t>ОТЧЕТ о выполненных работах</t>
  </si>
  <si>
    <t>по текущему ремонту и содержанию общедомового имущества</t>
  </si>
  <si>
    <t>Наименование работ</t>
  </si>
  <si>
    <t>Ед. изм.</t>
  </si>
  <si>
    <t>Объем</t>
  </si>
  <si>
    <t>Стоимость с НДС, руб</t>
  </si>
  <si>
    <t>Аварийно-диспетчерское обслуживание</t>
  </si>
  <si>
    <t>кв.м.</t>
  </si>
  <si>
    <t>куб.м</t>
  </si>
  <si>
    <t>Затраты по сбору, обработке платежей населения и учета расчетов с населением, в т.ч.: интегрированная обработка платежей населения, учет расчетов с населением, проведение начислений по лицевым счетам, учет льгот, проведение перерасчета по лицевым счетам за некачественное предоставление ЖКУ, проведение перерасчета за ЖКУ на основании писем о временном отсутствии проживающих по месту регистрации,  учет сальдо расчетов  по лицевым счетам;  ежемесячный расчет платы за ЖКУ  и выпуск единого  платежного документа; перерасчет платежей за прошлый период в случае недопоставки ЖКУ  или снижения их качества ; перерасчет платежей за прошлые месяцы в связи с изменением льгот, количества проживающих; расчет пени за несвоевременную оплату населением потребленных ЖКУ; прием платежей от населения за жилье, коммунальные и другие услуги</t>
  </si>
  <si>
    <t>Оформление карточек паспортного учета</t>
  </si>
  <si>
    <t>шт</t>
  </si>
  <si>
    <t>Подметание мусора, уборка несанкционированных свалок,уборка снега в зимний период с посыпкой территории пескосмесью</t>
  </si>
  <si>
    <t>Проведение дератизационных мероприятий в ж/фонде</t>
  </si>
  <si>
    <t>Уборка лестничных клеток</t>
  </si>
  <si>
    <t>Вывоз (транспортировка) ТБО и КГМ, размещение (захоронение) их на полигоне специализированной организации</t>
  </si>
  <si>
    <t>Замены эл. лампочек/выключателей/патронов</t>
  </si>
  <si>
    <t>Седова, 31б, лит.А за период с 01.12.2015 по 31.12.2015</t>
  </si>
  <si>
    <t>факт</t>
  </si>
  <si>
    <t>план</t>
  </si>
  <si>
    <t>эконом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</si>
</sst>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[$-419]mmmm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2" fillId="0" borderId="10" xfId="52" applyNumberFormat="1" applyBorder="1" applyAlignment="1">
      <alignment horizontal="center" vertical="center"/>
      <protection/>
    </xf>
    <xf numFmtId="2" fontId="2" fillId="0" borderId="10" xfId="52" applyNumberFormat="1" applyBorder="1" applyAlignment="1">
      <alignment horizontal="center" vertical="center"/>
      <protection/>
    </xf>
    <xf numFmtId="4" fontId="2" fillId="0" borderId="11" xfId="52" applyNumberFormat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2" fillId="33" borderId="10" xfId="52" applyFill="1" applyBorder="1" applyAlignment="1">
      <alignment horizontal="left" vertical="top" wrapText="1"/>
      <protection/>
    </xf>
    <xf numFmtId="0" fontId="2" fillId="33" borderId="10" xfId="52" applyFill="1" applyBorder="1" applyAlignment="1">
      <alignment horizontal="center" vertical="center" wrapText="1"/>
      <protection/>
    </xf>
    <xf numFmtId="164" fontId="2" fillId="33" borderId="10" xfId="52" applyNumberForma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left" vertical="top" wrapText="1"/>
      <protection/>
    </xf>
    <xf numFmtId="165" fontId="2" fillId="33" borderId="10" xfId="52" applyNumberFormat="1" applyFill="1" applyBorder="1" applyAlignment="1">
      <alignment horizontal="center" vertical="center"/>
      <protection/>
    </xf>
    <xf numFmtId="165" fontId="2" fillId="33" borderId="11" xfId="52" applyNumberFormat="1" applyFill="1" applyBorder="1" applyAlignment="1">
      <alignment horizontal="center" vertical="center"/>
      <protection/>
    </xf>
    <xf numFmtId="167" fontId="4" fillId="33" borderId="13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top"/>
      <protection/>
    </xf>
    <xf numFmtId="0" fontId="3" fillId="0" borderId="0" xfId="52" applyFont="1" applyAlignment="1">
      <alignment horizontal="center" vertical="top" wrapText="1"/>
      <protection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SheetLayoutView="100" workbookViewId="0" topLeftCell="A1">
      <selection activeCell="E21" sqref="E21"/>
    </sheetView>
  </sheetViews>
  <sheetFormatPr defaultColWidth="9.140625" defaultRowHeight="15"/>
  <cols>
    <col min="1" max="1" width="62.140625" style="0" customWidth="1"/>
  </cols>
  <sheetData>
    <row r="2" spans="1:4" ht="15">
      <c r="A2" s="15" t="s">
        <v>0</v>
      </c>
      <c r="B2" s="15"/>
      <c r="C2" s="15"/>
      <c r="D2" s="15"/>
    </row>
    <row r="3" spans="1:4" ht="15">
      <c r="A3" s="15" t="s">
        <v>1</v>
      </c>
      <c r="B3" s="15"/>
      <c r="C3" s="15"/>
      <c r="D3" s="15"/>
    </row>
    <row r="4" spans="1:4" ht="15">
      <c r="A4" s="16" t="s">
        <v>17</v>
      </c>
      <c r="B4" s="16"/>
      <c r="C4" s="16"/>
      <c r="D4" s="16"/>
    </row>
    <row r="6" spans="1:4" ht="33.75">
      <c r="A6" s="6" t="s">
        <v>2</v>
      </c>
      <c r="B6" s="6" t="s">
        <v>3</v>
      </c>
      <c r="C6" s="6" t="s">
        <v>4</v>
      </c>
      <c r="D6" s="1" t="s">
        <v>5</v>
      </c>
    </row>
    <row r="7" spans="1:4" ht="15">
      <c r="A7" s="14">
        <v>42339</v>
      </c>
      <c r="B7" s="7"/>
      <c r="C7" s="7"/>
      <c r="D7" s="2"/>
    </row>
    <row r="8" spans="1:4" ht="15">
      <c r="A8" s="8" t="s">
        <v>6</v>
      </c>
      <c r="B8" s="9" t="s">
        <v>7</v>
      </c>
      <c r="C8" s="10">
        <v>2649.2</v>
      </c>
      <c r="D8" s="3">
        <f>C8*0.96</f>
        <v>2543.2319999999995</v>
      </c>
    </row>
    <row r="9" spans="1:4" ht="22.5">
      <c r="A9" s="11" t="s">
        <v>15</v>
      </c>
      <c r="B9" s="9" t="s">
        <v>8</v>
      </c>
      <c r="C9" s="12">
        <v>37</v>
      </c>
      <c r="D9" s="3">
        <v>10360</v>
      </c>
    </row>
    <row r="10" spans="1:4" ht="135">
      <c r="A10" s="8" t="s">
        <v>9</v>
      </c>
      <c r="B10" s="9" t="s">
        <v>7</v>
      </c>
      <c r="C10" s="10">
        <v>2649.2</v>
      </c>
      <c r="D10" s="3">
        <v>7459.22</v>
      </c>
    </row>
    <row r="11" spans="1:4" ht="15">
      <c r="A11" s="11" t="s">
        <v>16</v>
      </c>
      <c r="B11" s="9" t="s">
        <v>11</v>
      </c>
      <c r="C11" s="12">
        <v>9</v>
      </c>
      <c r="D11" s="4">
        <v>2059.22</v>
      </c>
    </row>
    <row r="12" spans="1:4" ht="15">
      <c r="A12" s="8" t="s">
        <v>10</v>
      </c>
      <c r="B12" s="9" t="s">
        <v>11</v>
      </c>
      <c r="C12" s="12">
        <v>70</v>
      </c>
      <c r="D12" s="3">
        <v>1530.33</v>
      </c>
    </row>
    <row r="13" spans="1:4" ht="22.5">
      <c r="A13" s="8" t="s">
        <v>12</v>
      </c>
      <c r="B13" s="9" t="s">
        <v>7</v>
      </c>
      <c r="C13" s="10">
        <v>3203</v>
      </c>
      <c r="D13" s="3">
        <v>9624.01</v>
      </c>
    </row>
    <row r="14" spans="1:4" ht="15">
      <c r="A14" s="8" t="s">
        <v>13</v>
      </c>
      <c r="B14" s="9" t="s">
        <v>7</v>
      </c>
      <c r="C14" s="10">
        <v>2649.2</v>
      </c>
      <c r="D14" s="4">
        <f>C14*0.08</f>
        <v>211.93599999999998</v>
      </c>
    </row>
    <row r="15" spans="1:4" ht="15">
      <c r="A15" s="8" t="s">
        <v>14</v>
      </c>
      <c r="B15" s="9" t="s">
        <v>7</v>
      </c>
      <c r="C15" s="13">
        <v>272</v>
      </c>
      <c r="D15" s="5">
        <v>2092.93</v>
      </c>
    </row>
    <row r="16" spans="3:4" ht="15">
      <c r="C16" s="17" t="s">
        <v>18</v>
      </c>
      <c r="D16" s="18">
        <f>SUM(D8:D15)</f>
        <v>35880.878000000004</v>
      </c>
    </row>
    <row r="17" spans="3:4" ht="15">
      <c r="C17" s="17" t="s">
        <v>19</v>
      </c>
      <c r="D17" s="17">
        <f>2649.2*15.2</f>
        <v>40267.84</v>
      </c>
    </row>
    <row r="18" spans="3:4" ht="15">
      <c r="C18" s="17" t="s">
        <v>20</v>
      </c>
      <c r="D18" s="18">
        <f>D17-D16</f>
        <v>4386.961999999992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2016-03-25T07:57:47Z</cp:lastPrinted>
  <dcterms:created xsi:type="dcterms:W3CDTF">2016-03-25T07:36:59Z</dcterms:created>
  <dcterms:modified xsi:type="dcterms:W3CDTF">2016-03-28T06:55:06Z</dcterms:modified>
  <cp:category/>
  <cp:version/>
  <cp:contentType/>
  <cp:contentStatus/>
</cp:coreProperties>
</file>