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F61" i="1" l="1"/>
  <c r="I68" i="1"/>
  <c r="I65" i="1" l="1"/>
  <c r="E20" i="1" l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<sst xmlns="http://schemas.openxmlformats.org/spreadsheetml/2006/main" count="148" uniqueCount="75">
  <si>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</si>
  <si>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</si>
  <si>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</si>
  <si>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</si>
  <si>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</si>
  <si>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</si>
  <si>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</si>
  <si>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</si>
  <si>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</si>
  <si>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</si>
  <si>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</si>
  <si>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</si>
  <si>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</si>
  <si>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</si>
  <si>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</si>
  <si>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</si>
  <si>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</si>
  <si>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</si>
  <si>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</si>
  <si>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</si>
  <si>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</si>
  <si>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</si>
  <si>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</si>
  <si>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</si>
  <si>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</si>
  <si>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</si>
  <si>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</si>
  <si>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</si>
  <si>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</si>
  <si>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</si>
  <si>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</si>
  <si>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</si>
  <si>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</si>
  <si>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</si>
  <si>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</si>
  <si>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</si>
  <si>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</si>
  <si>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</si>
  <si>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</si>
  <si>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</si>
  <si>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</si>
  <si>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</si>
  <si>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</si>
  <si>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</si>
  <si>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</si>
  <si>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</si>
  <si>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</si>
  <si>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</si>
  <si>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</si>
  <si>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</si>
  <si>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</si>
  <si>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</si>
  <si>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</si>
  <si>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</si>
  <si>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</si>
  <si>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</si>
  <si>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</si>
  <si>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</si>
  <si>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</si>
  <si>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</si>
  <si>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</si>
  <si>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</si>
  <si>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</si>
  <si>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</si>
  <si>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</si>
  <si>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</si>
  <si>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</si>
  <si>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</si>
  <si>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</si>
  <si>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</si>
  <si>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</si>
  <si>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</si>
  <si>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Электроэнергия</t>
  </si>
  <si>
    <t>кВт/ч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</si>
  <si>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ул.Макаренко д.15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</si>
</sst>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topLeftCell="A49" workbookViewId="0">
      <selection activeCell="E68" sqref="E68:I6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  <col min="9" max="9" width="16" bestFit="1" customWidth="1"/>
  </cols>
  <sheetData>
    <row r="3" spans="2:5" x14ac:dyDescent="0.25">
      <c r="B3" s="30" t="s">
        <v>74</v>
      </c>
      <c r="C3" s="31"/>
      <c r="D3" s="31"/>
      <c r="E3" s="31"/>
    </row>
    <row r="4" spans="2:5" x14ac:dyDescent="0.25">
      <c r="B4" s="31"/>
      <c r="C4" s="31"/>
      <c r="D4" s="31"/>
      <c r="E4" s="31"/>
    </row>
    <row r="5" spans="2:5" x14ac:dyDescent="0.25">
      <c r="B5" s="31"/>
      <c r="C5" s="31"/>
      <c r="D5" s="31"/>
      <c r="E5" s="31"/>
    </row>
    <row r="6" spans="2:5" x14ac:dyDescent="0.25">
      <c r="B6" s="31"/>
      <c r="C6" s="31"/>
      <c r="D6" s="31"/>
      <c r="E6" s="31"/>
    </row>
    <row r="7" spans="2:5" x14ac:dyDescent="0.25">
      <c r="B7" s="31"/>
      <c r="C7" s="31"/>
      <c r="D7" s="31"/>
      <c r="E7" s="31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2" t="s">
        <v>8</v>
      </c>
      <c r="C13" s="33"/>
      <c r="D13" s="33"/>
      <c r="E13" s="34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4">
        <v>391369.6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332664.13999999996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58705.46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338126.92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338126.92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338126.92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-126929.5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53242.679999999993</v>
      </c>
    </row>
    <row r="31" spans="2:5" ht="48" customHeight="1" x14ac:dyDescent="0.25">
      <c r="B31" s="35" t="s">
        <v>26</v>
      </c>
      <c r="C31" s="35"/>
      <c r="D31" s="35"/>
      <c r="E31" s="30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2">
        <v>7885.12</v>
      </c>
    </row>
    <row r="34" spans="2:5" ht="15.75" x14ac:dyDescent="0.25">
      <c r="B34" s="5"/>
      <c r="C34" s="12" t="s">
        <v>29</v>
      </c>
      <c r="D34" s="4" t="s">
        <v>47</v>
      </c>
      <c r="E34" s="17">
        <v>24000</v>
      </c>
    </row>
    <row r="35" spans="2:5" ht="15.75" x14ac:dyDescent="0.25">
      <c r="B35" s="5"/>
      <c r="C35" s="12" t="s">
        <v>30</v>
      </c>
      <c r="D35" s="4" t="s">
        <v>47</v>
      </c>
      <c r="E35" s="22">
        <v>7301.04</v>
      </c>
    </row>
    <row r="36" spans="2:5" ht="15.75" x14ac:dyDescent="0.25">
      <c r="B36" s="5"/>
      <c r="C36" s="12" t="s">
        <v>31</v>
      </c>
      <c r="D36" s="4" t="s">
        <v>47</v>
      </c>
      <c r="E36" s="17">
        <v>23410.799999999999</v>
      </c>
    </row>
    <row r="37" spans="2:5" ht="15.75" x14ac:dyDescent="0.25">
      <c r="B37" s="5"/>
      <c r="C37" s="12" t="s">
        <v>32</v>
      </c>
      <c r="D37" s="4" t="s">
        <v>47</v>
      </c>
      <c r="E37" s="17">
        <v>14400</v>
      </c>
    </row>
    <row r="38" spans="2:5" ht="15.75" x14ac:dyDescent="0.25">
      <c r="B38" s="5"/>
      <c r="C38" s="12" t="s">
        <v>33</v>
      </c>
      <c r="D38" s="4" t="s">
        <v>47</v>
      </c>
      <c r="E38" s="22">
        <v>4672.6400000000003</v>
      </c>
    </row>
    <row r="39" spans="2:5" ht="15.75" x14ac:dyDescent="0.25">
      <c r="B39" s="5"/>
      <c r="C39" s="12" t="s">
        <v>34</v>
      </c>
      <c r="D39" s="4" t="s">
        <v>47</v>
      </c>
      <c r="E39" s="17">
        <v>58705.46</v>
      </c>
    </row>
    <row r="40" spans="2:5" ht="15.75" x14ac:dyDescent="0.25">
      <c r="B40" s="5"/>
      <c r="C40" s="12" t="s">
        <v>35</v>
      </c>
      <c r="D40" s="4" t="s">
        <v>47</v>
      </c>
      <c r="E40" s="17">
        <v>48139.92</v>
      </c>
    </row>
    <row r="41" spans="2:5" ht="47.25" x14ac:dyDescent="0.25">
      <c r="B41" s="5"/>
      <c r="C41" s="12" t="s">
        <v>36</v>
      </c>
      <c r="D41" s="4" t="s">
        <v>47</v>
      </c>
      <c r="E41" s="19">
        <v>83695.28</v>
      </c>
    </row>
    <row r="42" spans="2:5" ht="31.5" x14ac:dyDescent="0.25">
      <c r="B42" s="5"/>
      <c r="C42" s="12" t="s">
        <v>37</v>
      </c>
      <c r="D42" s="4" t="s">
        <v>47</v>
      </c>
      <c r="E42" s="19">
        <v>42307.49</v>
      </c>
    </row>
    <row r="43" spans="2:5" ht="47.25" x14ac:dyDescent="0.25">
      <c r="B43" s="5"/>
      <c r="C43" s="12" t="s">
        <v>38</v>
      </c>
      <c r="D43" s="4" t="s">
        <v>47</v>
      </c>
      <c r="E43" s="19">
        <v>118345</v>
      </c>
    </row>
    <row r="44" spans="2:5" ht="15.75" x14ac:dyDescent="0.25">
      <c r="B44" s="5"/>
      <c r="C44" s="12" t="s">
        <v>39</v>
      </c>
      <c r="D44" s="4" t="s">
        <v>47</v>
      </c>
      <c r="E44" s="19">
        <v>32193.67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465056.42</v>
      </c>
    </row>
    <row r="46" spans="2:5" ht="65.25" customHeight="1" x14ac:dyDescent="0.25">
      <c r="B46" s="32" t="s">
        <v>41</v>
      </c>
      <c r="C46" s="36"/>
      <c r="D46" s="36"/>
      <c r="E46" s="37"/>
    </row>
    <row r="47" spans="2:5" ht="42.75" customHeight="1" x14ac:dyDescent="0.25">
      <c r="B47" s="38" t="s">
        <v>42</v>
      </c>
      <c r="C47" s="39"/>
      <c r="D47" s="39"/>
      <c r="E47" s="40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9" ht="31.5" x14ac:dyDescent="0.25">
      <c r="B49" s="4">
        <v>28</v>
      </c>
      <c r="C49" s="9" t="s">
        <v>44</v>
      </c>
      <c r="D49" s="4" t="s">
        <v>47</v>
      </c>
      <c r="E49" s="1"/>
    </row>
    <row r="50" spans="2:9" ht="31.5" x14ac:dyDescent="0.25">
      <c r="B50" s="4">
        <v>29</v>
      </c>
      <c r="C50" s="9" t="s">
        <v>45</v>
      </c>
      <c r="D50" s="4" t="s">
        <v>47</v>
      </c>
      <c r="E50" s="1"/>
    </row>
    <row r="51" spans="2:9" ht="31.5" x14ac:dyDescent="0.25">
      <c r="B51" s="4">
        <v>30</v>
      </c>
      <c r="C51" s="9" t="s">
        <v>46</v>
      </c>
      <c r="D51" s="4" t="s">
        <v>47</v>
      </c>
      <c r="E51" s="1"/>
    </row>
    <row r="52" spans="2:9" ht="31.5" x14ac:dyDescent="0.25">
      <c r="B52" s="4">
        <v>31</v>
      </c>
      <c r="C52" s="9" t="s">
        <v>9</v>
      </c>
      <c r="D52" s="4" t="s">
        <v>47</v>
      </c>
      <c r="E52" s="1"/>
    </row>
    <row r="53" spans="2:9" ht="31.5" x14ac:dyDescent="0.25">
      <c r="B53" s="4">
        <v>32</v>
      </c>
      <c r="C53" s="9" t="s">
        <v>10</v>
      </c>
      <c r="D53" s="4" t="s">
        <v>47</v>
      </c>
      <c r="E53" s="1"/>
    </row>
    <row r="54" spans="2:9" ht="31.5" x14ac:dyDescent="0.25">
      <c r="B54" s="4">
        <v>33</v>
      </c>
      <c r="C54" s="9" t="s">
        <v>11</v>
      </c>
      <c r="D54" s="4" t="s">
        <v>47</v>
      </c>
      <c r="E54" s="1"/>
    </row>
    <row r="55" spans="2:9" ht="31.5" x14ac:dyDescent="0.25">
      <c r="B55" s="4">
        <v>34</v>
      </c>
      <c r="C55" s="9" t="s">
        <v>23</v>
      </c>
      <c r="D55" s="4" t="s">
        <v>47</v>
      </c>
      <c r="E55" s="1"/>
    </row>
    <row r="56" spans="2:9" ht="31.5" x14ac:dyDescent="0.25">
      <c r="B56" s="4">
        <v>35</v>
      </c>
      <c r="C56" s="9" t="s">
        <v>24</v>
      </c>
      <c r="D56" s="4" t="s">
        <v>47</v>
      </c>
      <c r="E56" s="1"/>
    </row>
    <row r="57" spans="2:9" ht="31.5" x14ac:dyDescent="0.25">
      <c r="B57" s="4">
        <v>36</v>
      </c>
      <c r="C57" s="13" t="s">
        <v>25</v>
      </c>
      <c r="D57" s="4" t="s">
        <v>47</v>
      </c>
      <c r="E57" s="22">
        <f>SUM(E65:I65)</f>
        <v>199089.18700000001</v>
      </c>
    </row>
    <row r="58" spans="2:9" ht="30.75" customHeight="1" x14ac:dyDescent="0.25">
      <c r="B58" s="41" t="s">
        <v>48</v>
      </c>
      <c r="C58" s="42"/>
      <c r="D58" s="42"/>
      <c r="E58" s="43"/>
    </row>
    <row r="59" spans="2:9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  <c r="I59" s="4" t="s">
        <v>72</v>
      </c>
    </row>
    <row r="60" spans="2:9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  <c r="I60" s="4" t="s">
        <v>73</v>
      </c>
    </row>
    <row r="61" spans="2:9" ht="15" customHeight="1" x14ac:dyDescent="0.25">
      <c r="B61" s="49">
        <v>39</v>
      </c>
      <c r="C61" s="49" t="s">
        <v>56</v>
      </c>
      <c r="D61" s="28" t="s">
        <v>69</v>
      </c>
      <c r="E61" s="44">
        <v>12588.697</v>
      </c>
      <c r="F61" s="46">
        <f>E61</f>
        <v>12588.697</v>
      </c>
      <c r="G61" s="46"/>
      <c r="H61" s="46"/>
      <c r="I61" s="28">
        <v>46435.839999999997</v>
      </c>
    </row>
    <row r="62" spans="2:9" ht="15" customHeight="1" x14ac:dyDescent="0.25">
      <c r="B62" s="49"/>
      <c r="C62" s="49"/>
      <c r="D62" s="48"/>
      <c r="E62" s="45"/>
      <c r="F62" s="47"/>
      <c r="G62" s="47"/>
      <c r="H62" s="47"/>
      <c r="I62" s="29"/>
    </row>
    <row r="63" spans="2:9" ht="15.75" x14ac:dyDescent="0.25">
      <c r="B63" s="9">
        <v>40</v>
      </c>
      <c r="C63" s="9" t="s">
        <v>57</v>
      </c>
      <c r="D63" s="10" t="s">
        <v>47</v>
      </c>
      <c r="E63" s="25">
        <v>159588.35999999999</v>
      </c>
      <c r="F63" s="21">
        <v>286949.13400000002</v>
      </c>
      <c r="G63" s="21"/>
      <c r="H63" s="21"/>
      <c r="I63" s="4">
        <v>179385.35</v>
      </c>
    </row>
    <row r="64" spans="2:9" ht="15.75" x14ac:dyDescent="0.25">
      <c r="B64" s="9">
        <v>41</v>
      </c>
      <c r="C64" s="9" t="s">
        <v>58</v>
      </c>
      <c r="D64" s="10" t="s">
        <v>47</v>
      </c>
      <c r="E64" s="25">
        <v>141842.25</v>
      </c>
      <c r="F64" s="21">
        <v>252252.18900000001</v>
      </c>
      <c r="G64" s="21"/>
      <c r="H64" s="21"/>
      <c r="I64" s="4">
        <v>32739.218000000001</v>
      </c>
    </row>
    <row r="65" spans="2:9" ht="15.75" x14ac:dyDescent="0.25">
      <c r="B65" s="9">
        <v>42</v>
      </c>
      <c r="C65" s="9" t="s">
        <v>59</v>
      </c>
      <c r="D65" s="10" t="s">
        <v>47</v>
      </c>
      <c r="E65" s="21">
        <f>E63-E64</f>
        <v>17746.109999999986</v>
      </c>
      <c r="F65" s="21">
        <f>F63-F64</f>
        <v>34696.945000000007</v>
      </c>
      <c r="G65" s="21">
        <f>G63-G64</f>
        <v>0</v>
      </c>
      <c r="H65" s="21">
        <f>H63-H64</f>
        <v>0</v>
      </c>
      <c r="I65" s="27">
        <f>I63-I64</f>
        <v>146646.13200000001</v>
      </c>
    </row>
    <row r="66" spans="2:9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159588.35999999999</v>
      </c>
      <c r="F66" s="21">
        <f t="shared" si="0"/>
        <v>286949.13400000002</v>
      </c>
      <c r="G66" s="21">
        <f t="shared" ref="G66:H66" si="1">G63</f>
        <v>0</v>
      </c>
      <c r="H66" s="21">
        <f t="shared" si="1"/>
        <v>0</v>
      </c>
      <c r="I66" s="26">
        <v>200020.18</v>
      </c>
    </row>
    <row r="67" spans="2:9" ht="47.25" x14ac:dyDescent="0.25">
      <c r="B67" s="9">
        <v>44</v>
      </c>
      <c r="C67" s="9" t="s">
        <v>61</v>
      </c>
      <c r="D67" s="10" t="s">
        <v>47</v>
      </c>
      <c r="E67" s="21">
        <f t="shared" si="0"/>
        <v>141842.25</v>
      </c>
      <c r="F67" s="21">
        <f t="shared" si="0"/>
        <v>252252.18900000001</v>
      </c>
      <c r="G67" s="21">
        <f t="shared" ref="G67:H67" si="2">G64</f>
        <v>0</v>
      </c>
      <c r="H67" s="21">
        <f t="shared" si="2"/>
        <v>0</v>
      </c>
      <c r="I67" s="26">
        <v>53374.05</v>
      </c>
    </row>
    <row r="68" spans="2:9" ht="47.25" x14ac:dyDescent="0.25">
      <c r="B68" s="9">
        <v>45</v>
      </c>
      <c r="C68" s="9" t="s">
        <v>62</v>
      </c>
      <c r="D68" s="10" t="s">
        <v>47</v>
      </c>
      <c r="E68" s="21">
        <f t="shared" si="0"/>
        <v>17746.109999999986</v>
      </c>
      <c r="F68" s="21">
        <f t="shared" si="0"/>
        <v>34696.945000000007</v>
      </c>
      <c r="G68" s="21">
        <f t="shared" ref="G68:H68" si="3">G65</f>
        <v>0</v>
      </c>
      <c r="H68" s="21">
        <f t="shared" si="3"/>
        <v>0</v>
      </c>
      <c r="I68" s="27">
        <f>I66-I67</f>
        <v>146646.13</v>
      </c>
    </row>
    <row r="69" spans="2:9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  <c r="I69" s="1"/>
    </row>
    <row r="70" spans="2:9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  <c r="I70" s="1"/>
    </row>
    <row r="71" spans="2:9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  <c r="I71" s="1"/>
    </row>
    <row r="72" spans="2:9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  <c r="I72" s="1"/>
    </row>
    <row r="73" spans="2:9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  <c r="I73" s="1"/>
    </row>
    <row r="74" spans="2:9" ht="33.75" customHeight="1" x14ac:dyDescent="0.25">
      <c r="B74" s="38" t="s">
        <v>70</v>
      </c>
      <c r="C74" s="39"/>
      <c r="D74" s="39"/>
      <c r="E74" s="40"/>
    </row>
    <row r="75" spans="2:9" ht="31.5" x14ac:dyDescent="0.25">
      <c r="B75" s="10">
        <v>51</v>
      </c>
      <c r="C75" s="10" t="s">
        <v>65</v>
      </c>
      <c r="D75" s="10" t="s">
        <v>64</v>
      </c>
      <c r="E75" s="10">
        <v>12</v>
      </c>
    </row>
    <row r="76" spans="2:9" ht="15.75" x14ac:dyDescent="0.25">
      <c r="B76" s="10">
        <v>52</v>
      </c>
      <c r="C76" s="10" t="s">
        <v>66</v>
      </c>
      <c r="D76" s="10" t="s">
        <v>64</v>
      </c>
      <c r="E76" s="10"/>
    </row>
    <row r="77" spans="2:9" ht="47.25" x14ac:dyDescent="0.25">
      <c r="B77" s="10">
        <v>53</v>
      </c>
      <c r="C77" s="10" t="s">
        <v>67</v>
      </c>
      <c r="D77" s="10" t="s">
        <v>47</v>
      </c>
      <c r="E77" s="10">
        <v>28823</v>
      </c>
    </row>
  </sheetData>
  <mergeCells count="15">
    <mergeCell ref="B74:E74"/>
    <mergeCell ref="B61:B62"/>
    <mergeCell ref="C61:C62"/>
    <mergeCell ref="F61:F62"/>
    <mergeCell ref="G61:G62"/>
    <mergeCell ref="I61:I62"/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2017-04-07T10:39:28Z</dcterms:modified>
</cp:coreProperties>
</file>