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/>
  <c r="E20" i="1" l="1"/>
  <c r="E18" i="1" l="1"/>
  <c r="E45" i="1"/>
  <c r="E30" i="1" l="1"/>
  <c r="E27" i="1"/>
  <c r="E21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<sst xmlns="http://schemas.openxmlformats.org/spreadsheetml/2006/main" count="148" uniqueCount="75">
  <si>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</si>
  <si>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</si>
  <si>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</si>
  <si>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</si>
  <si>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</si>
  <si>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</si>
  <si>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</si>
  <si>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</si>
  <si>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</si>
  <si>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</si>
  <si>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</si>
  <si>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</si>
  <si>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</si>
  <si>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</si>
  <si>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</si>
  <si>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</si>
  <si>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</si>
  <si>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</si>
  <si>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</si>
  <si>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</si>
  <si>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</si>
  <si>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</si>
  <si>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</si>
  <si>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</si>
  <si>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</si>
  <si>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</si>
  <si>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</si>
  <si>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</si>
  <si>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</si>
  <si>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</si>
  <si>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</si>
  <si>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</si>
  <si>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</si>
  <si>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</si>
  <si>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</si>
  <si>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</si>
  <si>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</si>
  <si>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</si>
  <si>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</si>
  <si>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</si>
  <si>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</si>
  <si>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</si>
  <si>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</si>
  <si>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</si>
  <si>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</si>
  <si>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</si>
  <si>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</si>
  <si>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</si>
  <si>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</si>
  <si>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</si>
  <si>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</si>
  <si>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</si>
  <si>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</si>
  <si>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</si>
  <si>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</si>
  <si>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</si>
  <si>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</si>
  <si>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</si>
  <si>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</si>
  <si>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</si>
  <si>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</si>
  <si>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</si>
  <si>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</si>
  <si>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</si>
  <si>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</si>
  <si>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</si>
  <si>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</si>
  <si>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</si>
  <si>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</si>
  <si>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</si>
  <si>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</si>
  <si>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</si>
  <si>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д.8 б 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</si>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</sst>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13" workbookViewId="0">
      <selection activeCell="E68" sqref="E68: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9.5703125" customWidth="1"/>
  </cols>
  <sheetData>
    <row r="3" spans="2:5" x14ac:dyDescent="0.25">
      <c r="B3" s="29" t="s">
        <v>72</v>
      </c>
      <c r="C3" s="30"/>
      <c r="D3" s="30"/>
      <c r="E3" s="30"/>
    </row>
    <row r="4" spans="2:5" x14ac:dyDescent="0.25">
      <c r="B4" s="30"/>
      <c r="C4" s="30"/>
      <c r="D4" s="30"/>
      <c r="E4" s="30"/>
    </row>
    <row r="5" spans="2:5" x14ac:dyDescent="0.25">
      <c r="B5" s="30"/>
      <c r="C5" s="30"/>
      <c r="D5" s="30"/>
      <c r="E5" s="30"/>
    </row>
    <row r="6" spans="2:5" x14ac:dyDescent="0.25">
      <c r="B6" s="30"/>
      <c r="C6" s="30"/>
      <c r="D6" s="30"/>
      <c r="E6" s="30"/>
    </row>
    <row r="7" spans="2:5" x14ac:dyDescent="0.25">
      <c r="B7" s="30"/>
      <c r="C7" s="30"/>
      <c r="D7" s="30"/>
      <c r="E7" s="3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1" t="s">
        <v>8</v>
      </c>
      <c r="C13" s="32"/>
      <c r="D13" s="32"/>
      <c r="E13" s="33"/>
    </row>
    <row r="14" spans="2:5" ht="31.5" x14ac:dyDescent="0.25">
      <c r="B14" s="4">
        <v>4</v>
      </c>
      <c r="C14" s="10" t="s">
        <v>9</v>
      </c>
      <c r="D14" s="4" t="s">
        <v>47</v>
      </c>
      <c r="E14" s="23"/>
    </row>
    <row r="15" spans="2:5" ht="31.5" x14ac:dyDescent="0.25">
      <c r="B15" s="4">
        <v>5</v>
      </c>
      <c r="C15" s="10" t="s">
        <v>10</v>
      </c>
      <c r="D15" s="4" t="s">
        <v>47</v>
      </c>
      <c r="E15" s="23"/>
    </row>
    <row r="16" spans="2:5" ht="31.5" x14ac:dyDescent="0.25">
      <c r="B16" s="4">
        <v>6</v>
      </c>
      <c r="C16" s="10" t="s">
        <v>11</v>
      </c>
      <c r="D16" s="4" t="s">
        <v>47</v>
      </c>
      <c r="E16" s="23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647498.16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4">
        <f>E17-E20</f>
        <v>550373.46000000008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5"/>
    </row>
    <row r="20" spans="2:5" ht="15.75" x14ac:dyDescent="0.25">
      <c r="B20" s="4">
        <v>10</v>
      </c>
      <c r="C20" s="10" t="s">
        <v>15</v>
      </c>
      <c r="D20" s="4" t="s">
        <v>47</v>
      </c>
      <c r="E20" s="24">
        <f>E39</f>
        <v>97124.7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f>E22</f>
        <v>621286.59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621286.59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3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621286.59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99458.479999999981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26211.570000000065</v>
      </c>
    </row>
    <row r="31" spans="2:5" ht="48" customHeight="1" x14ac:dyDescent="0.25">
      <c r="B31" s="34" t="s">
        <v>26</v>
      </c>
      <c r="C31" s="34"/>
      <c r="D31" s="34"/>
      <c r="E31" s="2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27" t="s">
        <v>47</v>
      </c>
      <c r="E33" s="18">
        <v>12798.88</v>
      </c>
    </row>
    <row r="34" spans="2:5" ht="15.75" x14ac:dyDescent="0.25">
      <c r="B34" s="5"/>
      <c r="C34" s="12" t="s">
        <v>29</v>
      </c>
      <c r="D34" s="27" t="s">
        <v>47</v>
      </c>
      <c r="E34" s="18">
        <v>28800</v>
      </c>
    </row>
    <row r="35" spans="2:5" ht="15.75" x14ac:dyDescent="0.25">
      <c r="B35" s="5"/>
      <c r="C35" s="12" t="s">
        <v>30</v>
      </c>
      <c r="D35" s="27" t="s">
        <v>47</v>
      </c>
      <c r="E35" s="17">
        <v>9954.64</v>
      </c>
    </row>
    <row r="36" spans="2:5" ht="15.75" x14ac:dyDescent="0.25">
      <c r="B36" s="5"/>
      <c r="C36" s="12" t="s">
        <v>31</v>
      </c>
      <c r="D36" s="27" t="s">
        <v>47</v>
      </c>
      <c r="E36" s="17">
        <v>29917.5</v>
      </c>
    </row>
    <row r="37" spans="2:5" ht="15.75" x14ac:dyDescent="0.25">
      <c r="B37" s="5"/>
      <c r="C37" s="12" t="s">
        <v>32</v>
      </c>
      <c r="D37" s="27" t="s">
        <v>47</v>
      </c>
      <c r="E37" s="18">
        <v>28800</v>
      </c>
    </row>
    <row r="38" spans="2:5" ht="15.75" x14ac:dyDescent="0.25">
      <c r="B38" s="5"/>
      <c r="C38" s="12" t="s">
        <v>33</v>
      </c>
      <c r="D38" s="27" t="s">
        <v>47</v>
      </c>
      <c r="E38" s="17">
        <v>9954.64</v>
      </c>
    </row>
    <row r="39" spans="2:5" ht="15.75" x14ac:dyDescent="0.25">
      <c r="B39" s="5"/>
      <c r="C39" s="12" t="s">
        <v>34</v>
      </c>
      <c r="D39" s="27" t="s">
        <v>47</v>
      </c>
      <c r="E39" s="18">
        <v>97124.7</v>
      </c>
    </row>
    <row r="40" spans="2:5" ht="15.75" x14ac:dyDescent="0.25">
      <c r="B40" s="5"/>
      <c r="C40" s="12" t="s">
        <v>35</v>
      </c>
      <c r="D40" s="27" t="s">
        <v>47</v>
      </c>
      <c r="E40" s="18">
        <v>16006.82</v>
      </c>
    </row>
    <row r="41" spans="2:5" ht="47.25" x14ac:dyDescent="0.25">
      <c r="B41" s="5"/>
      <c r="C41" s="12" t="s">
        <v>36</v>
      </c>
      <c r="D41" s="4" t="s">
        <v>47</v>
      </c>
      <c r="E41" s="18">
        <v>92041.16</v>
      </c>
    </row>
    <row r="42" spans="2:5" ht="31.5" x14ac:dyDescent="0.25">
      <c r="B42" s="5"/>
      <c r="C42" s="12" t="s">
        <v>37</v>
      </c>
      <c r="D42" s="4" t="s">
        <v>47</v>
      </c>
      <c r="E42" s="18">
        <v>48007.3</v>
      </c>
    </row>
    <row r="43" spans="2:5" ht="47.25" x14ac:dyDescent="0.25">
      <c r="B43" s="5"/>
      <c r="C43" s="12" t="s">
        <v>38</v>
      </c>
      <c r="D43" s="4" t="s">
        <v>47</v>
      </c>
      <c r="E43" s="18">
        <v>94924</v>
      </c>
    </row>
    <row r="44" spans="2:5" ht="15.75" x14ac:dyDescent="0.25">
      <c r="B44" s="5"/>
      <c r="C44" s="12" t="s">
        <v>39</v>
      </c>
      <c r="D44" s="4" t="s">
        <v>47</v>
      </c>
      <c r="E44" s="18">
        <v>53498.47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521828.11</v>
      </c>
    </row>
    <row r="46" spans="2:5" ht="65.25" customHeight="1" x14ac:dyDescent="0.25">
      <c r="B46" s="31" t="s">
        <v>41</v>
      </c>
      <c r="C46" s="35"/>
      <c r="D46" s="35"/>
      <c r="E46" s="36"/>
    </row>
    <row r="47" spans="2:5" ht="42.75" customHeight="1" x14ac:dyDescent="0.25">
      <c r="B47" s="37" t="s">
        <v>42</v>
      </c>
      <c r="C47" s="38"/>
      <c r="D47" s="38"/>
      <c r="E47" s="39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1">
        <f>SUM(E65:I65)</f>
        <v>668140.37099999993</v>
      </c>
    </row>
    <row r="58" spans="2:9" ht="30.75" customHeight="1" x14ac:dyDescent="0.25">
      <c r="B58" s="45" t="s">
        <v>48</v>
      </c>
      <c r="C58" s="46"/>
      <c r="D58" s="46"/>
      <c r="E58" s="47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4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74</v>
      </c>
    </row>
    <row r="61" spans="2:9" x14ac:dyDescent="0.25">
      <c r="B61" s="40">
        <v>39</v>
      </c>
      <c r="C61" s="40" t="s">
        <v>56</v>
      </c>
      <c r="D61" s="48" t="s">
        <v>69</v>
      </c>
      <c r="E61" s="41">
        <v>16030.855</v>
      </c>
      <c r="F61" s="41">
        <v>16139.36</v>
      </c>
      <c r="G61" s="41"/>
      <c r="H61" s="41">
        <v>664.98400000000004</v>
      </c>
      <c r="I61" s="43">
        <v>55466.89</v>
      </c>
    </row>
    <row r="62" spans="2:9" x14ac:dyDescent="0.25">
      <c r="B62" s="40"/>
      <c r="C62" s="40"/>
      <c r="D62" s="49"/>
      <c r="E62" s="42"/>
      <c r="F62" s="42"/>
      <c r="G62" s="42"/>
      <c r="H62" s="42"/>
      <c r="I62" s="44"/>
    </row>
    <row r="63" spans="2:9" ht="15.75" x14ac:dyDescent="0.25">
      <c r="B63" s="9">
        <v>40</v>
      </c>
      <c r="C63" s="9" t="s">
        <v>57</v>
      </c>
      <c r="D63" s="10" t="s">
        <v>47</v>
      </c>
      <c r="E63" s="20">
        <v>190300.92</v>
      </c>
      <c r="F63" s="20">
        <v>361717.11599999998</v>
      </c>
      <c r="G63" s="20"/>
      <c r="H63" s="20">
        <v>1358649.43</v>
      </c>
      <c r="I63" s="28">
        <v>213882.18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0">
        <v>169139.6</v>
      </c>
      <c r="F64" s="20">
        <v>317979.46999999997</v>
      </c>
      <c r="G64" s="20"/>
      <c r="H64" s="20">
        <v>919570.66</v>
      </c>
      <c r="I64" s="28">
        <v>49719.544999999998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0">
        <f>E63-E64</f>
        <v>21161.320000000007</v>
      </c>
      <c r="F65" s="20">
        <f>F63-F64</f>
        <v>43737.646000000008</v>
      </c>
      <c r="G65" s="20">
        <f>G63-G64</f>
        <v>0</v>
      </c>
      <c r="H65" s="20">
        <f>H63-H64</f>
        <v>439078.7699999999</v>
      </c>
      <c r="I65" s="28">
        <f>I63-I64</f>
        <v>164162.63500000001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190300.92</v>
      </c>
      <c r="F66" s="20">
        <f t="shared" si="0"/>
        <v>361717.11599999998</v>
      </c>
      <c r="G66" s="20">
        <f t="shared" ref="G66:H66" si="1">G63</f>
        <v>0</v>
      </c>
      <c r="H66" s="20">
        <f t="shared" si="1"/>
        <v>1358649.43</v>
      </c>
      <c r="I66" s="28">
        <v>240591.44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0">
        <f t="shared" si="0"/>
        <v>169139.6</v>
      </c>
      <c r="F67" s="20">
        <f t="shared" si="0"/>
        <v>317979.46999999997</v>
      </c>
      <c r="G67" s="20">
        <f t="shared" ref="G67:H67" si="2">G64</f>
        <v>0</v>
      </c>
      <c r="H67" s="20">
        <f t="shared" si="2"/>
        <v>919570.66</v>
      </c>
      <c r="I67" s="28">
        <v>76428.800000000003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0">
        <f t="shared" si="0"/>
        <v>21161.320000000007</v>
      </c>
      <c r="F68" s="20">
        <f t="shared" si="0"/>
        <v>43737.646000000008</v>
      </c>
      <c r="G68" s="20">
        <f t="shared" ref="G68:H68" si="3">G65</f>
        <v>0</v>
      </c>
      <c r="H68" s="20">
        <f t="shared" si="3"/>
        <v>439078.7699999999</v>
      </c>
      <c r="I68" s="28">
        <f>I66-I67</f>
        <v>164162.64000000001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37" t="s">
        <v>70</v>
      </c>
      <c r="C74" s="38"/>
      <c r="D74" s="38"/>
      <c r="E74" s="39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6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2017-04-07T11:07:58Z</dcterms:modified>
</cp:coreProperties>
</file>