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F61" i="1"/>
  <c r="E30" i="1" l="1"/>
  <c r="E27" i="1"/>
  <c r="E21" i="1"/>
  <c r="E18" i="1"/>
  <c r="E45" i="1"/>
  <c r="E29" i="1" s="1"/>
  <c r="G66" i="1" l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<sst xmlns="http://schemas.openxmlformats.org/spreadsheetml/2006/main" count="146" uniqueCount="73">
  <si>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</si>
  <si>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</si>
  <si>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</si>
  <si>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</si>
  <si>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</si>
  <si>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</si>
  <si>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</si>
  <si>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</si>
  <si>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</si>
  <si>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</si>
  <si>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</si>
  <si>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</si>
  <si>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</si>
  <si>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</si>
  <si>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</si>
  <si>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</si>
  <si>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</si>
  <si>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</si>
  <si>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</si>
  <si>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</si>
  <si>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</si>
  <si>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</si>
  <si>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</si>
  <si>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</si>
  <si>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</si>
  <si>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</si>
  <si>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</si>
  <si>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</si>
  <si>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</si>
  <si>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</si>
  <si>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</si>
  <si>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</si>
  <si>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</si>
  <si>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</si>
  <si>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</si>
  <si>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</si>
  <si>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</si>
  <si>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</si>
  <si>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</si>
  <si>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</si>
  <si>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</si>
  <si>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</si>
  <si>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</si>
  <si>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</si>
  <si>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</si>
  <si>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</si>
  <si>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</si>
  <si>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</si>
  <si>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</si>
  <si>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</si>
  <si>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</si>
  <si>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</si>
  <si>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</si>
  <si>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</si>
  <si>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</si>
  <si>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</si>
  <si>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</si>
  <si>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</si>
  <si>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</si>
  <si>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</si>
  <si>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</si>
  <si>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</si>
  <si>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</si>
  <si>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</si>
  <si>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</si>
  <si>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</si>
  <si>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</si>
  <si>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</si>
  <si>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</si>
  <si>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</si>
  <si>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</si>
  <si>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</si>
  <si>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ул.Одоевское шоссе д.102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</si>
</sst>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70" workbookViewId="0">
      <selection activeCell="E78" sqref="E7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7" t="s">
        <v>72</v>
      </c>
      <c r="C3" s="38"/>
      <c r="D3" s="38"/>
      <c r="E3" s="38"/>
    </row>
    <row r="4" spans="2:5" x14ac:dyDescent="0.25">
      <c r="B4" s="38"/>
      <c r="C4" s="38"/>
      <c r="D4" s="38"/>
      <c r="E4" s="38"/>
    </row>
    <row r="5" spans="2:5" x14ac:dyDescent="0.25">
      <c r="B5" s="38"/>
      <c r="C5" s="38"/>
      <c r="D5" s="38"/>
      <c r="E5" s="38"/>
    </row>
    <row r="6" spans="2:5" x14ac:dyDescent="0.25">
      <c r="B6" s="38"/>
      <c r="C6" s="38"/>
      <c r="D6" s="38"/>
      <c r="E6" s="38"/>
    </row>
    <row r="7" spans="2:5" x14ac:dyDescent="0.25">
      <c r="B7" s="38"/>
      <c r="C7" s="38"/>
      <c r="D7" s="38"/>
      <c r="E7" s="3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42461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9" t="s">
        <v>8</v>
      </c>
      <c r="C13" s="40"/>
      <c r="D13" s="40"/>
      <c r="E13" s="41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5">
        <v>628404.47999999998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534143.79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94260.69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f>E22</f>
        <v>552524.31000000006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4">
        <v>552524.31000000006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552524.31000000006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1">
        <f>E17-E45-E30</f>
        <v>41807.350000000035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75880.169999999925</v>
      </c>
    </row>
    <row r="31" spans="2:5" ht="48" customHeight="1" x14ac:dyDescent="0.25">
      <c r="B31" s="42" t="s">
        <v>26</v>
      </c>
      <c r="C31" s="42"/>
      <c r="D31" s="42"/>
      <c r="E31" s="3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9">
        <v>11162.43</v>
      </c>
    </row>
    <row r="34" spans="2:5" ht="15.75" x14ac:dyDescent="0.25">
      <c r="B34" s="5"/>
      <c r="C34" s="12" t="s">
        <v>29</v>
      </c>
      <c r="D34" s="4" t="s">
        <v>47</v>
      </c>
      <c r="E34" s="19">
        <v>32400</v>
      </c>
    </row>
    <row r="35" spans="2:5" ht="15.75" x14ac:dyDescent="0.25">
      <c r="B35" s="5"/>
      <c r="C35" s="12" t="s">
        <v>30</v>
      </c>
      <c r="D35" s="4" t="s">
        <v>47</v>
      </c>
      <c r="E35" s="19">
        <v>8681.94</v>
      </c>
    </row>
    <row r="36" spans="2:5" ht="15.75" x14ac:dyDescent="0.25">
      <c r="B36" s="5"/>
      <c r="C36" s="12" t="s">
        <v>31</v>
      </c>
      <c r="D36" s="4" t="s">
        <v>47</v>
      </c>
      <c r="E36" s="19">
        <v>26369.74</v>
      </c>
    </row>
    <row r="37" spans="2:5" ht="15.75" x14ac:dyDescent="0.25">
      <c r="B37" s="5"/>
      <c r="C37" s="12" t="s">
        <v>32</v>
      </c>
      <c r="D37" s="4" t="s">
        <v>47</v>
      </c>
      <c r="E37" s="19">
        <v>24300</v>
      </c>
    </row>
    <row r="38" spans="2:5" ht="15.75" x14ac:dyDescent="0.25">
      <c r="B38" s="5"/>
      <c r="C38" s="12" t="s">
        <v>33</v>
      </c>
      <c r="D38" s="4" t="s">
        <v>47</v>
      </c>
      <c r="E38" s="19">
        <v>8681.94</v>
      </c>
    </row>
    <row r="39" spans="2:5" ht="15.75" x14ac:dyDescent="0.25">
      <c r="B39" s="5"/>
      <c r="C39" s="12" t="s">
        <v>34</v>
      </c>
      <c r="D39" s="4" t="s">
        <v>47</v>
      </c>
      <c r="E39" s="19">
        <v>94260.69</v>
      </c>
    </row>
    <row r="40" spans="2:5" ht="15.75" x14ac:dyDescent="0.25">
      <c r="B40" s="5"/>
      <c r="C40" s="12" t="s">
        <v>35</v>
      </c>
      <c r="D40" s="4" t="s">
        <v>47</v>
      </c>
      <c r="E40" s="19">
        <v>65807.03</v>
      </c>
    </row>
    <row r="41" spans="2:5" ht="47.25" x14ac:dyDescent="0.25">
      <c r="B41" s="5"/>
      <c r="C41" s="12" t="s">
        <v>36</v>
      </c>
      <c r="D41" s="4" t="s">
        <v>47</v>
      </c>
      <c r="E41" s="19">
        <v>50848.89</v>
      </c>
    </row>
    <row r="42" spans="2:5" ht="31.5" x14ac:dyDescent="0.25">
      <c r="B42" s="5"/>
      <c r="C42" s="12" t="s">
        <v>37</v>
      </c>
      <c r="D42" s="4" t="s">
        <v>47</v>
      </c>
      <c r="E42" s="20">
        <v>43689.77</v>
      </c>
    </row>
    <row r="43" spans="2:5" ht="47.25" x14ac:dyDescent="0.25">
      <c r="B43" s="5"/>
      <c r="C43" s="12" t="s">
        <v>38</v>
      </c>
      <c r="D43" s="4" t="s">
        <v>47</v>
      </c>
      <c r="E43" s="19">
        <v>93838.59</v>
      </c>
    </row>
    <row r="44" spans="2:5" ht="15.75" x14ac:dyDescent="0.25">
      <c r="B44" s="5"/>
      <c r="C44" s="12" t="s">
        <v>39</v>
      </c>
      <c r="D44" s="4" t="s">
        <v>47</v>
      </c>
      <c r="E44" s="20">
        <v>50675.94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510716.96</v>
      </c>
    </row>
    <row r="46" spans="2:5" ht="65.25" customHeight="1" x14ac:dyDescent="0.25">
      <c r="B46" s="39" t="s">
        <v>41</v>
      </c>
      <c r="C46" s="43"/>
      <c r="D46" s="43"/>
      <c r="E46" s="44"/>
    </row>
    <row r="47" spans="2:5" ht="42.75" customHeight="1" x14ac:dyDescent="0.25">
      <c r="B47" s="33" t="s">
        <v>42</v>
      </c>
      <c r="C47" s="34"/>
      <c r="D47" s="34"/>
      <c r="E47" s="35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3">
        <f>SUM(E68:H68)</f>
        <v>489259.24799999996</v>
      </c>
    </row>
    <row r="58" spans="2:8" ht="30.75" customHeight="1" x14ac:dyDescent="0.25">
      <c r="B58" s="26" t="s">
        <v>48</v>
      </c>
      <c r="C58" s="27"/>
      <c r="D58" s="27"/>
      <c r="E58" s="28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6">
        <v>39</v>
      </c>
      <c r="C61" s="36" t="s">
        <v>56</v>
      </c>
      <c r="D61" s="31" t="s">
        <v>69</v>
      </c>
      <c r="E61" s="29">
        <v>16399.095000000001</v>
      </c>
      <c r="F61" s="29">
        <f>E61</f>
        <v>16399.095000000001</v>
      </c>
      <c r="G61" s="29"/>
      <c r="H61" s="29">
        <v>672.81899999999996</v>
      </c>
    </row>
    <row r="62" spans="2:8" x14ac:dyDescent="0.25">
      <c r="B62" s="36"/>
      <c r="C62" s="36"/>
      <c r="D62" s="32"/>
      <c r="E62" s="30"/>
      <c r="F62" s="30"/>
      <c r="G62" s="30"/>
      <c r="H62" s="30"/>
    </row>
    <row r="63" spans="2:8" ht="15.75" x14ac:dyDescent="0.25">
      <c r="B63" s="9">
        <v>40</v>
      </c>
      <c r="C63" s="9" t="s">
        <v>57</v>
      </c>
      <c r="D63" s="10" t="s">
        <v>47</v>
      </c>
      <c r="E63" s="22">
        <v>185609.18</v>
      </c>
      <c r="F63" s="22">
        <v>351499.76</v>
      </c>
      <c r="G63" s="22"/>
      <c r="H63" s="22">
        <v>1318542.99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2">
        <v>164969.57</v>
      </c>
      <c r="F64" s="22">
        <v>308997.57199999999</v>
      </c>
      <c r="G64" s="22"/>
      <c r="H64" s="22">
        <v>892425.54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2">
        <f>E63-E64</f>
        <v>20639.609999999986</v>
      </c>
      <c r="F65" s="22">
        <f>F63-F64</f>
        <v>42502.188000000024</v>
      </c>
      <c r="G65" s="22">
        <f>G63-G64</f>
        <v>0</v>
      </c>
      <c r="H65" s="22">
        <f>H63-H64</f>
        <v>426117.44999999995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2">
        <f t="shared" ref="E66:F68" si="0">E63</f>
        <v>185609.18</v>
      </c>
      <c r="F66" s="22">
        <f t="shared" si="0"/>
        <v>351499.76</v>
      </c>
      <c r="G66" s="22">
        <f t="shared" ref="G66:H66" si="1">G63</f>
        <v>0</v>
      </c>
      <c r="H66" s="22">
        <f t="shared" si="1"/>
        <v>1318542.99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2">
        <f t="shared" si="0"/>
        <v>164969.57</v>
      </c>
      <c r="F67" s="22">
        <f t="shared" si="0"/>
        <v>308997.57199999999</v>
      </c>
      <c r="G67" s="22">
        <f t="shared" ref="G67:H67" si="2">G64</f>
        <v>0</v>
      </c>
      <c r="H67" s="22">
        <f t="shared" si="2"/>
        <v>892425.54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2">
        <f t="shared" si="0"/>
        <v>20639.609999999986</v>
      </c>
      <c r="F68" s="22">
        <f t="shared" si="0"/>
        <v>42502.188000000024</v>
      </c>
      <c r="G68" s="22">
        <f t="shared" ref="G68:H68" si="3">G65</f>
        <v>0</v>
      </c>
      <c r="H68" s="22">
        <f t="shared" si="3"/>
        <v>426117.44999999995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2"/>
      <c r="F69" s="22"/>
      <c r="G69" s="22"/>
      <c r="H69" s="22"/>
    </row>
    <row r="70" spans="2:8" ht="31.5" x14ac:dyDescent="0.25">
      <c r="B70" s="9">
        <v>47</v>
      </c>
      <c r="C70" s="9" t="s">
        <v>43</v>
      </c>
      <c r="D70" s="10" t="s">
        <v>64</v>
      </c>
      <c r="E70" s="22"/>
      <c r="F70" s="22"/>
      <c r="G70" s="22"/>
      <c r="H70" s="22"/>
    </row>
    <row r="71" spans="2:8" ht="31.5" x14ac:dyDescent="0.25">
      <c r="B71" s="9">
        <v>48</v>
      </c>
      <c r="C71" s="9" t="s">
        <v>44</v>
      </c>
      <c r="D71" s="10" t="s">
        <v>64</v>
      </c>
      <c r="E71" s="22"/>
      <c r="F71" s="22"/>
      <c r="G71" s="22"/>
      <c r="H71" s="22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3" t="s">
        <v>70</v>
      </c>
      <c r="C74" s="34"/>
      <c r="D74" s="34"/>
      <c r="E74" s="35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13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18233</v>
      </c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user14</cp:lastModifiedBy>
  <cp:lastPrinted>2017-03-31T05:39:41Z</cp:lastPrinted>
  <dcterms:created xsi:type="dcterms:W3CDTF">2017-03-30T13:23:22Z</dcterms:created>
  <dcterms:modified xsi:type="dcterms:W3CDTF">2017-04-03T07:07:22Z</dcterms:modified>
</cp:coreProperties>
</file>