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9020" windowHeight="1164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E20" i="1" l="1"/>
  <c r="E18" i="1" s="1"/>
  <c r="E30" i="1" l="1"/>
  <c r="E27" i="1"/>
  <c r="E21" i="1"/>
  <c r="E29" i="1" l="1"/>
  <c r="G67" i="1"/>
  <c r="H67" i="1"/>
  <c r="G68" i="1"/>
  <c r="H68" i="1"/>
  <c r="H66" i="1"/>
  <c r="H69" i="1" s="1"/>
  <c r="E66" i="1"/>
  <c r="F66" i="1"/>
  <c r="G66" i="1"/>
  <c r="G69" i="1" s="1"/>
  <c r="F67" i="1" l="1"/>
  <c r="F68" i="1"/>
  <c r="F69" i="1"/>
  <c r="E69" i="1"/>
  <c r="E68" i="1"/>
  <c r="E67" i="1"/>
  <c r="E58" i="1" l="1"/>
</calcChain>
</file>

<file path=xl/sharedStrings.xml><?xml version="1.0" encoding="utf-8"?>
<sst xmlns="http://schemas.openxmlformats.org/spreadsheetml/2006/main" count="149" uniqueCount="75">
  <si>
    <t>Наименование параметра</t>
  </si>
  <si>
    <t>Дата заполнения/ внесения изменений</t>
  </si>
  <si>
    <t>Дата начала отчетного периода</t>
  </si>
  <si>
    <t>Дата конца отчетного периода</t>
  </si>
  <si>
    <t>№п/п</t>
  </si>
  <si>
    <t>Единица измерения</t>
  </si>
  <si>
    <t>-</t>
  </si>
  <si>
    <t>Значение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</si>
  <si>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</si>
  <si>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</si>
  <si>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</si>
  <si>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</si>
  <si>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</si>
  <si>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</si>
  <si>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</si>
  <si>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</si>
  <si>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</si>
  <si>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</si>
  <si>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</si>
  <si>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</si>
  <si>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</si>
  <si>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—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</si>
  <si>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</si>
  <si>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</si>
  <si>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</si>
  <si>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</si>
  <si>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</si>
  <si>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Наименование работ (услуг)</t>
  </si>
  <si>
    <t>Зарплата газосварщика</t>
  </si>
  <si>
    <t>Зарплата дворника</t>
  </si>
  <si>
    <t>Зарплата мусорокамерщика</t>
  </si>
  <si>
    <t>Зарплата плотника</t>
  </si>
  <si>
    <t>Зарплата слесаря</t>
  </si>
  <si>
    <t>Зарплата уборщика</t>
  </si>
  <si>
    <t>Зарплата электрика</t>
  </si>
  <si>
    <t>Накладные расходы 15%</t>
  </si>
  <si>
    <t>Услуги сторонних организаций</t>
  </si>
  <si>
    <t>2. Техническое обслуживание и ремонт общих коммуникаций МКД</t>
  </si>
  <si>
    <t>3. Благоустройство и обеспечение санитарного состояния жилых зданий и придомовой территории</t>
  </si>
  <si>
    <t>4. Иные услуги</t>
  </si>
  <si>
    <t>ИТОГО</t>
  </si>
  <si>
    <t>23-26. 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 (Де-тальный перечень)</t>
  </si>
  <si>
    <t>Информация о наличии претензий по качеству выполненных работ (ока-занных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</si>
  <si>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</si>
  <si>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</si>
  <si>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</si>
  <si>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</si>
  <si>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руб.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</si>
  <si>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</si>
  <si>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</si>
  <si>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</si>
  <si>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Холодная вода</t>
  </si>
  <si>
    <t>Горячая вода</t>
  </si>
  <si>
    <t>Отопление</t>
  </si>
  <si>
    <t>куб.м</t>
  </si>
  <si>
    <t>Гкал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</si>
  <si>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</si>
  <si>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</si>
  <si>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</si>
  <si>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</si>
  <si>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</si>
  <si>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</si>
  <si>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</si>
  <si>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</si>
  <si>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</si>
  <si>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</si>
  <si>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</si>
  <si>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</si>
  <si>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Водоотведение</t>
  </si>
  <si>
    <t>нат.показ</t>
  </si>
  <si>
    <t>Информация о ведении претензионно-исковой работы в отношении по-требителей-должников</t>
  </si>
  <si>
    <t>Годовая фактическая стоимость работ (услуг) руб.</t>
  </si>
  <si>
    <t>1. Содержание и текущий ремонт конструктивных элементов общего имущества МКД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</si>
  <si>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ул. Макаренко д.15 к.3   г. Тула</t>
  </si>
  <si>
    <t xml:space="preserve">
355095,80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</si>
</sst>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D0D0D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2"/>
      <color indexed="6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7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1" fillId="0" borderId="5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4" fontId="8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78"/>
  <sheetViews>
    <sheetView tabSelected="1" topLeftCell="A34" workbookViewId="0">
      <selection activeCell="M43" sqref="M43"/>
    </sheetView>
  </sheetViews>
  <sheetFormatPr defaultRowHeight="15" x14ac:dyDescent="0.25"/>
  <cols>
    <col min="3" max="3" width="36.28515625" customWidth="1"/>
    <col min="4" max="4" width="12.85546875" customWidth="1"/>
    <col min="5" max="5" width="19.7109375" customWidth="1"/>
    <col min="6" max="6" width="12.140625" customWidth="1"/>
    <col min="7" max="7" width="11.85546875" bestFit="1" customWidth="1"/>
    <col min="8" max="8" width="14.140625" customWidth="1"/>
  </cols>
  <sheetData>
    <row r="3" spans="2:5" x14ac:dyDescent="0.25">
      <c r="B3" s="28" t="s">
        <v>73</v>
      </c>
      <c r="C3" s="29"/>
      <c r="D3" s="29"/>
      <c r="E3" s="29"/>
    </row>
    <row r="4" spans="2:5" x14ac:dyDescent="0.25">
      <c r="B4" s="29"/>
      <c r="C4" s="29"/>
      <c r="D4" s="29"/>
      <c r="E4" s="29"/>
    </row>
    <row r="5" spans="2:5" x14ac:dyDescent="0.25">
      <c r="B5" s="29"/>
      <c r="C5" s="29"/>
      <c r="D5" s="29"/>
      <c r="E5" s="29"/>
    </row>
    <row r="6" spans="2:5" x14ac:dyDescent="0.25">
      <c r="B6" s="29"/>
      <c r="C6" s="29"/>
      <c r="D6" s="29"/>
      <c r="E6" s="29"/>
    </row>
    <row r="7" spans="2:5" x14ac:dyDescent="0.25">
      <c r="B7" s="29"/>
      <c r="C7" s="29"/>
      <c r="D7" s="29"/>
      <c r="E7" s="29"/>
    </row>
    <row r="8" spans="2:5" ht="30" customHeight="1" x14ac:dyDescent="0.25">
      <c r="B8" s="7" t="s">
        <v>4</v>
      </c>
      <c r="C8" s="8" t="s">
        <v>0</v>
      </c>
      <c r="D8" s="8" t="s">
        <v>5</v>
      </c>
      <c r="E8" s="7" t="s">
        <v>7</v>
      </c>
    </row>
    <row r="9" spans="2:5" ht="40.5" customHeight="1" x14ac:dyDescent="0.25">
      <c r="B9" s="5">
        <v>1</v>
      </c>
      <c r="C9" s="2" t="s">
        <v>1</v>
      </c>
      <c r="D9" s="2" t="s">
        <v>6</v>
      </c>
      <c r="E9" s="6">
        <v>42822</v>
      </c>
    </row>
    <row r="10" spans="2:5" ht="38.25" customHeight="1" x14ac:dyDescent="0.25">
      <c r="B10" s="5">
        <v>2</v>
      </c>
      <c r="C10" s="2" t="s">
        <v>2</v>
      </c>
      <c r="D10" s="2" t="s">
        <v>6</v>
      </c>
      <c r="E10" s="6">
        <v>42401</v>
      </c>
    </row>
    <row r="11" spans="2:5" ht="30" customHeight="1" x14ac:dyDescent="0.25">
      <c r="B11" s="5">
        <v>3</v>
      </c>
      <c r="C11" s="2" t="s">
        <v>3</v>
      </c>
      <c r="D11" s="2" t="s">
        <v>6</v>
      </c>
      <c r="E11" s="6">
        <v>42735</v>
      </c>
    </row>
    <row r="12" spans="2:5" ht="31.5" x14ac:dyDescent="0.25">
      <c r="B12" s="7" t="s">
        <v>4</v>
      </c>
      <c r="C12" s="8" t="s">
        <v>0</v>
      </c>
      <c r="D12" s="8" t="s">
        <v>5</v>
      </c>
      <c r="E12" s="7" t="s">
        <v>7</v>
      </c>
    </row>
    <row r="13" spans="2:5" ht="58.5" customHeight="1" x14ac:dyDescent="0.25">
      <c r="B13" s="30" t="s">
        <v>8</v>
      </c>
      <c r="C13" s="31"/>
      <c r="D13" s="31"/>
      <c r="E13" s="32"/>
    </row>
    <row r="14" spans="2:5" ht="31.5" x14ac:dyDescent="0.25">
      <c r="B14" s="4">
        <v>4</v>
      </c>
      <c r="C14" s="10" t="s">
        <v>9</v>
      </c>
      <c r="D14" s="4" t="s">
        <v>47</v>
      </c>
      <c r="E14" s="23"/>
    </row>
    <row r="15" spans="2:5" ht="31.5" x14ac:dyDescent="0.25">
      <c r="B15" s="4">
        <v>5</v>
      </c>
      <c r="C15" s="10" t="s">
        <v>10</v>
      </c>
      <c r="D15" s="4" t="s">
        <v>47</v>
      </c>
      <c r="E15" s="23"/>
    </row>
    <row r="16" spans="2:5" ht="31.5" x14ac:dyDescent="0.25">
      <c r="B16" s="4">
        <v>6</v>
      </c>
      <c r="C16" s="10" t="s">
        <v>11</v>
      </c>
      <c r="D16" s="4" t="s">
        <v>47</v>
      </c>
      <c r="E16" s="23"/>
    </row>
    <row r="17" spans="2:5" ht="47.25" x14ac:dyDescent="0.25">
      <c r="B17" s="4">
        <v>7</v>
      </c>
      <c r="C17" s="10" t="s">
        <v>12</v>
      </c>
      <c r="D17" s="4" t="s">
        <v>47</v>
      </c>
      <c r="E17" s="22">
        <v>2755523.27</v>
      </c>
    </row>
    <row r="18" spans="2:5" ht="15.75" x14ac:dyDescent="0.25">
      <c r="B18" s="4">
        <v>8</v>
      </c>
      <c r="C18" s="10" t="s">
        <v>13</v>
      </c>
      <c r="D18" s="4" t="s">
        <v>47</v>
      </c>
      <c r="E18" s="24">
        <f>E17-E20</f>
        <v>2342194.77</v>
      </c>
    </row>
    <row r="19" spans="2:5" ht="15.75" x14ac:dyDescent="0.25">
      <c r="B19" s="4">
        <v>9</v>
      </c>
      <c r="C19" s="10" t="s">
        <v>14</v>
      </c>
      <c r="D19" s="4" t="s">
        <v>47</v>
      </c>
      <c r="E19" s="25"/>
    </row>
    <row r="20" spans="2:5" ht="15.75" x14ac:dyDescent="0.25">
      <c r="B20" s="4">
        <v>10</v>
      </c>
      <c r="C20" s="10" t="s">
        <v>15</v>
      </c>
      <c r="D20" s="4" t="s">
        <v>47</v>
      </c>
      <c r="E20" s="24">
        <f>E40</f>
        <v>413328.5</v>
      </c>
    </row>
    <row r="21" spans="2:5" ht="31.5" x14ac:dyDescent="0.25">
      <c r="B21" s="4">
        <v>11</v>
      </c>
      <c r="C21" s="10" t="s">
        <v>16</v>
      </c>
      <c r="D21" s="4" t="s">
        <v>47</v>
      </c>
      <c r="E21" s="24">
        <f>E22</f>
        <v>2052119.03</v>
      </c>
    </row>
    <row r="22" spans="2:5" ht="47.25" x14ac:dyDescent="0.25">
      <c r="B22" s="4">
        <v>12</v>
      </c>
      <c r="C22" s="10" t="s">
        <v>17</v>
      </c>
      <c r="D22" s="4" t="s">
        <v>47</v>
      </c>
      <c r="E22" s="26">
        <v>2052119.03</v>
      </c>
    </row>
    <row r="23" spans="2:5" ht="47.25" x14ac:dyDescent="0.25">
      <c r="B23" s="4">
        <v>13</v>
      </c>
      <c r="C23" s="10" t="s">
        <v>18</v>
      </c>
      <c r="D23" s="4" t="s">
        <v>47</v>
      </c>
      <c r="E23" s="23"/>
    </row>
    <row r="24" spans="2:5" ht="15.75" x14ac:dyDescent="0.25">
      <c r="B24" s="4">
        <v>14</v>
      </c>
      <c r="C24" s="10" t="s">
        <v>19</v>
      </c>
      <c r="D24" s="4" t="s">
        <v>47</v>
      </c>
      <c r="E24" s="5"/>
    </row>
    <row r="25" spans="2:5" ht="31.5" x14ac:dyDescent="0.25">
      <c r="B25" s="4">
        <v>15</v>
      </c>
      <c r="C25" s="10" t="s">
        <v>20</v>
      </c>
      <c r="D25" s="4" t="s">
        <v>47</v>
      </c>
      <c r="E25" s="5"/>
    </row>
    <row r="26" spans="2:5" ht="15.75" x14ac:dyDescent="0.25">
      <c r="B26" s="4">
        <v>16</v>
      </c>
      <c r="C26" s="10" t="s">
        <v>21</v>
      </c>
      <c r="D26" s="4" t="s">
        <v>47</v>
      </c>
      <c r="E26" s="5"/>
    </row>
    <row r="27" spans="2:5" ht="31.5" x14ac:dyDescent="0.25">
      <c r="B27" s="4">
        <v>17</v>
      </c>
      <c r="C27" s="10" t="s">
        <v>22</v>
      </c>
      <c r="D27" s="4" t="s">
        <v>47</v>
      </c>
      <c r="E27" s="17">
        <f>E22</f>
        <v>2052119.03</v>
      </c>
    </row>
    <row r="28" spans="2:5" ht="31.5" x14ac:dyDescent="0.25">
      <c r="B28" s="4">
        <v>18</v>
      </c>
      <c r="C28" s="10" t="s">
        <v>23</v>
      </c>
      <c r="D28" s="4" t="s">
        <v>47</v>
      </c>
      <c r="E28" s="11"/>
    </row>
    <row r="29" spans="2:5" ht="31.5" x14ac:dyDescent="0.25">
      <c r="B29" s="4">
        <v>19</v>
      </c>
      <c r="C29" s="10" t="s">
        <v>24</v>
      </c>
      <c r="D29" s="4" t="s">
        <v>47</v>
      </c>
      <c r="E29" s="19">
        <f>E17-E46-E30</f>
        <v>-20857.580000000075</v>
      </c>
    </row>
    <row r="30" spans="2:5" ht="31.5" x14ac:dyDescent="0.25">
      <c r="B30" s="4">
        <v>20</v>
      </c>
      <c r="C30" s="10" t="s">
        <v>25</v>
      </c>
      <c r="D30" s="4" t="s">
        <v>47</v>
      </c>
      <c r="E30" s="17">
        <f>E17-E22</f>
        <v>703404.24</v>
      </c>
    </row>
    <row r="31" spans="2:5" ht="48" customHeight="1" x14ac:dyDescent="0.25">
      <c r="B31" s="33" t="s">
        <v>26</v>
      </c>
      <c r="C31" s="33"/>
      <c r="D31" s="33"/>
      <c r="E31" s="28"/>
    </row>
    <row r="32" spans="2:5" ht="63.75" customHeight="1" x14ac:dyDescent="0.25">
      <c r="B32" s="4">
        <v>21</v>
      </c>
      <c r="C32" s="9" t="s">
        <v>27</v>
      </c>
      <c r="D32" s="14" t="s">
        <v>5</v>
      </c>
      <c r="E32" s="14" t="s">
        <v>71</v>
      </c>
    </row>
    <row r="33" spans="2:5" ht="15.75" x14ac:dyDescent="0.25">
      <c r="B33" s="5"/>
      <c r="C33" s="12" t="s">
        <v>28</v>
      </c>
      <c r="D33" s="4" t="s">
        <v>47</v>
      </c>
      <c r="E33" s="18">
        <v>47431.89</v>
      </c>
    </row>
    <row r="34" spans="2:5" ht="15.75" x14ac:dyDescent="0.25">
      <c r="B34" s="5"/>
      <c r="C34" s="12" t="s">
        <v>29</v>
      </c>
      <c r="D34" s="4" t="s">
        <v>47</v>
      </c>
      <c r="E34" s="18">
        <v>99000</v>
      </c>
    </row>
    <row r="35" spans="2:5" ht="15.75" x14ac:dyDescent="0.25">
      <c r="B35" s="5"/>
      <c r="C35" s="12" t="s">
        <v>30</v>
      </c>
      <c r="D35" s="4" t="s">
        <v>47</v>
      </c>
      <c r="E35" s="17">
        <v>38500</v>
      </c>
    </row>
    <row r="36" spans="2:5" ht="15.75" x14ac:dyDescent="0.25">
      <c r="B36" s="5"/>
      <c r="C36" s="12" t="s">
        <v>31</v>
      </c>
      <c r="D36" s="4" t="s">
        <v>47</v>
      </c>
      <c r="E36" s="18">
        <v>43918.38</v>
      </c>
    </row>
    <row r="37" spans="2:5" ht="15.75" x14ac:dyDescent="0.25">
      <c r="B37" s="5"/>
      <c r="C37" s="12" t="s">
        <v>32</v>
      </c>
      <c r="D37" s="4" t="s">
        <v>47</v>
      </c>
      <c r="E37" s="18">
        <v>94440.91</v>
      </c>
    </row>
    <row r="38" spans="2:5" ht="15.75" x14ac:dyDescent="0.25">
      <c r="B38" s="5"/>
      <c r="C38" s="12" t="s">
        <v>33</v>
      </c>
      <c r="D38" s="4" t="s">
        <v>47</v>
      </c>
      <c r="E38" s="18">
        <v>115500</v>
      </c>
    </row>
    <row r="39" spans="2:5" ht="15.75" x14ac:dyDescent="0.25">
      <c r="B39" s="5"/>
      <c r="C39" s="12" t="s">
        <v>34</v>
      </c>
      <c r="D39" s="4" t="s">
        <v>47</v>
      </c>
      <c r="E39" s="18">
        <v>28107.75</v>
      </c>
    </row>
    <row r="40" spans="2:5" ht="15.75" x14ac:dyDescent="0.25">
      <c r="B40" s="5"/>
      <c r="C40" s="12" t="s">
        <v>35</v>
      </c>
      <c r="D40" s="4" t="s">
        <v>47</v>
      </c>
      <c r="E40" s="18">
        <v>413328.5</v>
      </c>
    </row>
    <row r="41" spans="2:5" ht="31.5" x14ac:dyDescent="0.25">
      <c r="B41" s="5"/>
      <c r="C41" s="12" t="s">
        <v>36</v>
      </c>
      <c r="D41" s="4" t="s">
        <v>47</v>
      </c>
      <c r="E41" s="27" t="s">
        <v>74</v>
      </c>
    </row>
    <row r="42" spans="2:5" ht="47.25" x14ac:dyDescent="0.25">
      <c r="B42" s="5"/>
      <c r="C42" s="12" t="s">
        <v>72</v>
      </c>
      <c r="D42" s="4" t="s">
        <v>47</v>
      </c>
      <c r="E42" s="18">
        <v>172112.02</v>
      </c>
    </row>
    <row r="43" spans="2:5" ht="31.5" x14ac:dyDescent="0.25">
      <c r="B43" s="5"/>
      <c r="C43" s="12" t="s">
        <v>37</v>
      </c>
      <c r="D43" s="4" t="s">
        <v>47</v>
      </c>
      <c r="E43" s="18">
        <v>220251.01</v>
      </c>
    </row>
    <row r="44" spans="2:5" ht="47.25" x14ac:dyDescent="0.25">
      <c r="B44" s="5"/>
      <c r="C44" s="12" t="s">
        <v>38</v>
      </c>
      <c r="D44" s="4" t="s">
        <v>47</v>
      </c>
      <c r="E44" s="18">
        <v>310555</v>
      </c>
    </row>
    <row r="45" spans="2:5" ht="15.75" x14ac:dyDescent="0.25">
      <c r="B45" s="5"/>
      <c r="C45" s="12" t="s">
        <v>39</v>
      </c>
      <c r="D45" s="4" t="s">
        <v>47</v>
      </c>
      <c r="E45" s="18">
        <v>134735.35</v>
      </c>
    </row>
    <row r="46" spans="2:5" ht="15.75" x14ac:dyDescent="0.25">
      <c r="B46" s="5"/>
      <c r="C46" s="12" t="s">
        <v>40</v>
      </c>
      <c r="D46" s="4" t="s">
        <v>47</v>
      </c>
      <c r="E46" s="17">
        <v>2072976.61</v>
      </c>
    </row>
    <row r="47" spans="2:5" ht="65.25" customHeight="1" x14ac:dyDescent="0.25">
      <c r="B47" s="30" t="s">
        <v>41</v>
      </c>
      <c r="C47" s="34"/>
      <c r="D47" s="34"/>
      <c r="E47" s="35"/>
    </row>
    <row r="48" spans="2:5" ht="42.75" customHeight="1" x14ac:dyDescent="0.25">
      <c r="B48" s="36" t="s">
        <v>42</v>
      </c>
      <c r="C48" s="37"/>
      <c r="D48" s="37"/>
      <c r="E48" s="38"/>
    </row>
    <row r="49" spans="2:8" ht="31.5" x14ac:dyDescent="0.25">
      <c r="B49" s="4">
        <v>27</v>
      </c>
      <c r="C49" s="9" t="s">
        <v>43</v>
      </c>
      <c r="D49" s="4" t="s">
        <v>47</v>
      </c>
      <c r="E49" s="1"/>
    </row>
    <row r="50" spans="2:8" ht="31.5" x14ac:dyDescent="0.25">
      <c r="B50" s="4">
        <v>28</v>
      </c>
      <c r="C50" s="9" t="s">
        <v>44</v>
      </c>
      <c r="D50" s="4" t="s">
        <v>47</v>
      </c>
      <c r="E50" s="1"/>
    </row>
    <row r="51" spans="2:8" ht="31.5" x14ac:dyDescent="0.25">
      <c r="B51" s="4">
        <v>29</v>
      </c>
      <c r="C51" s="9" t="s">
        <v>45</v>
      </c>
      <c r="D51" s="4" t="s">
        <v>47</v>
      </c>
      <c r="E51" s="1"/>
    </row>
    <row r="52" spans="2:8" ht="31.5" x14ac:dyDescent="0.25">
      <c r="B52" s="4">
        <v>30</v>
      </c>
      <c r="C52" s="9" t="s">
        <v>46</v>
      </c>
      <c r="D52" s="4" t="s">
        <v>47</v>
      </c>
      <c r="E52" s="1"/>
    </row>
    <row r="53" spans="2:8" ht="31.5" x14ac:dyDescent="0.25">
      <c r="B53" s="4">
        <v>31</v>
      </c>
      <c r="C53" s="9" t="s">
        <v>9</v>
      </c>
      <c r="D53" s="4" t="s">
        <v>47</v>
      </c>
      <c r="E53" s="1"/>
    </row>
    <row r="54" spans="2:8" ht="31.5" x14ac:dyDescent="0.25">
      <c r="B54" s="4">
        <v>32</v>
      </c>
      <c r="C54" s="9" t="s">
        <v>10</v>
      </c>
      <c r="D54" s="4" t="s">
        <v>47</v>
      </c>
      <c r="E54" s="1"/>
    </row>
    <row r="55" spans="2:8" ht="31.5" x14ac:dyDescent="0.25">
      <c r="B55" s="4">
        <v>33</v>
      </c>
      <c r="C55" s="9" t="s">
        <v>11</v>
      </c>
      <c r="D55" s="4" t="s">
        <v>47</v>
      </c>
      <c r="E55" s="1"/>
    </row>
    <row r="56" spans="2:8" ht="31.5" x14ac:dyDescent="0.25">
      <c r="B56" s="4">
        <v>34</v>
      </c>
      <c r="C56" s="9" t="s">
        <v>23</v>
      </c>
      <c r="D56" s="4" t="s">
        <v>47</v>
      </c>
      <c r="E56" s="1"/>
    </row>
    <row r="57" spans="2:8" ht="31.5" x14ac:dyDescent="0.25">
      <c r="B57" s="4">
        <v>35</v>
      </c>
      <c r="C57" s="9" t="s">
        <v>24</v>
      </c>
      <c r="D57" s="4" t="s">
        <v>47</v>
      </c>
      <c r="E57" s="1"/>
    </row>
    <row r="58" spans="2:8" ht="31.5" x14ac:dyDescent="0.25">
      <c r="B58" s="4">
        <v>36</v>
      </c>
      <c r="C58" s="13" t="s">
        <v>25</v>
      </c>
      <c r="D58" s="4" t="s">
        <v>47</v>
      </c>
      <c r="E58" s="21">
        <f>SUM(E69:H69)</f>
        <v>853578.13269999996</v>
      </c>
    </row>
    <row r="59" spans="2:8" ht="30.75" customHeight="1" x14ac:dyDescent="0.25">
      <c r="B59" s="39" t="s">
        <v>48</v>
      </c>
      <c r="C59" s="40"/>
      <c r="D59" s="40"/>
      <c r="E59" s="41"/>
    </row>
    <row r="60" spans="2:8" ht="31.5" x14ac:dyDescent="0.25">
      <c r="B60" s="9">
        <v>37</v>
      </c>
      <c r="C60" s="9" t="s">
        <v>49</v>
      </c>
      <c r="D60" s="15" t="s">
        <v>50</v>
      </c>
      <c r="E60" s="16" t="s">
        <v>68</v>
      </c>
      <c r="F60" s="16" t="s">
        <v>51</v>
      </c>
      <c r="G60" s="16" t="s">
        <v>52</v>
      </c>
      <c r="H60" s="16" t="s">
        <v>53</v>
      </c>
    </row>
    <row r="61" spans="2:8" ht="15.75" x14ac:dyDescent="0.25">
      <c r="B61" s="9">
        <v>38</v>
      </c>
      <c r="C61" s="9" t="s">
        <v>5</v>
      </c>
      <c r="D61" s="15" t="s">
        <v>50</v>
      </c>
      <c r="E61" s="10" t="s">
        <v>54</v>
      </c>
      <c r="F61" s="10" t="s">
        <v>54</v>
      </c>
      <c r="G61" s="10" t="s">
        <v>54</v>
      </c>
      <c r="H61" s="10" t="s">
        <v>55</v>
      </c>
    </row>
    <row r="62" spans="2:8" x14ac:dyDescent="0.25">
      <c r="B62" s="46">
        <v>39</v>
      </c>
      <c r="C62" s="46" t="s">
        <v>56</v>
      </c>
      <c r="D62" s="44" t="s">
        <v>69</v>
      </c>
      <c r="E62" s="42">
        <v>40040.78</v>
      </c>
      <c r="F62" s="42">
        <v>25088.374</v>
      </c>
      <c r="G62" s="42">
        <v>14952.409</v>
      </c>
      <c r="H62" s="42"/>
    </row>
    <row r="63" spans="2:8" x14ac:dyDescent="0.25">
      <c r="B63" s="46"/>
      <c r="C63" s="46"/>
      <c r="D63" s="45"/>
      <c r="E63" s="43"/>
      <c r="F63" s="43"/>
      <c r="G63" s="43"/>
      <c r="H63" s="43"/>
    </row>
    <row r="64" spans="2:8" ht="15.75" x14ac:dyDescent="0.25">
      <c r="B64" s="9">
        <v>40</v>
      </c>
      <c r="C64" s="9" t="s">
        <v>57</v>
      </c>
      <c r="D64" s="10" t="s">
        <v>47</v>
      </c>
      <c r="E64" s="20">
        <v>452196.29</v>
      </c>
      <c r="F64" s="20">
        <v>543462.90969999996</v>
      </c>
      <c r="G64" s="20">
        <v>2390517.443</v>
      </c>
      <c r="H64" s="20"/>
    </row>
    <row r="65" spans="2:8" ht="15.75" x14ac:dyDescent="0.25">
      <c r="B65" s="9">
        <v>41</v>
      </c>
      <c r="C65" s="9" t="s">
        <v>58</v>
      </c>
      <c r="D65" s="10" t="s">
        <v>47</v>
      </c>
      <c r="E65" s="20">
        <v>401912.39</v>
      </c>
      <c r="F65" s="20">
        <v>477749.16</v>
      </c>
      <c r="G65" s="20">
        <v>1652936.96</v>
      </c>
      <c r="H65" s="20"/>
    </row>
    <row r="66" spans="2:8" ht="15.75" x14ac:dyDescent="0.25">
      <c r="B66" s="9">
        <v>42</v>
      </c>
      <c r="C66" s="9" t="s">
        <v>59</v>
      </c>
      <c r="D66" s="10" t="s">
        <v>47</v>
      </c>
      <c r="E66" s="20">
        <f>E64-E65</f>
        <v>50283.899999999965</v>
      </c>
      <c r="F66" s="20">
        <f>F64-F65</f>
        <v>65713.749699999986</v>
      </c>
      <c r="G66" s="20">
        <f>G64-G65</f>
        <v>737580.48300000001</v>
      </c>
      <c r="H66" s="20">
        <f>H64-H65</f>
        <v>0</v>
      </c>
    </row>
    <row r="67" spans="2:8" ht="47.25" x14ac:dyDescent="0.25">
      <c r="B67" s="9">
        <v>43</v>
      </c>
      <c r="C67" s="9" t="s">
        <v>60</v>
      </c>
      <c r="D67" s="10" t="s">
        <v>47</v>
      </c>
      <c r="E67" s="20">
        <f t="shared" ref="E67:F69" si="0">E64</f>
        <v>452196.29</v>
      </c>
      <c r="F67" s="20">
        <f t="shared" si="0"/>
        <v>543462.90969999996</v>
      </c>
      <c r="G67" s="20">
        <f t="shared" ref="G67:H67" si="1">G64</f>
        <v>2390517.443</v>
      </c>
      <c r="H67" s="20">
        <f t="shared" si="1"/>
        <v>0</v>
      </c>
    </row>
    <row r="68" spans="2:8" ht="47.25" x14ac:dyDescent="0.25">
      <c r="B68" s="9">
        <v>44</v>
      </c>
      <c r="C68" s="9" t="s">
        <v>61</v>
      </c>
      <c r="D68" s="10" t="s">
        <v>47</v>
      </c>
      <c r="E68" s="20">
        <f t="shared" si="0"/>
        <v>401912.39</v>
      </c>
      <c r="F68" s="20">
        <f t="shared" si="0"/>
        <v>477749.16</v>
      </c>
      <c r="G68" s="20">
        <f t="shared" ref="G68:H68" si="2">G65</f>
        <v>1652936.96</v>
      </c>
      <c r="H68" s="20">
        <f t="shared" si="2"/>
        <v>0</v>
      </c>
    </row>
    <row r="69" spans="2:8" ht="47.25" x14ac:dyDescent="0.25">
      <c r="B69" s="9">
        <v>45</v>
      </c>
      <c r="C69" s="9" t="s">
        <v>62</v>
      </c>
      <c r="D69" s="10" t="s">
        <v>47</v>
      </c>
      <c r="E69" s="20">
        <f t="shared" si="0"/>
        <v>50283.899999999965</v>
      </c>
      <c r="F69" s="20">
        <f t="shared" si="0"/>
        <v>65713.749699999986</v>
      </c>
      <c r="G69" s="20">
        <f t="shared" ref="G69:H69" si="3">G66</f>
        <v>737580.48300000001</v>
      </c>
      <c r="H69" s="20">
        <f t="shared" si="3"/>
        <v>0</v>
      </c>
    </row>
    <row r="70" spans="2:8" ht="63" x14ac:dyDescent="0.25">
      <c r="B70" s="9">
        <v>46</v>
      </c>
      <c r="C70" s="9" t="s">
        <v>63</v>
      </c>
      <c r="D70" s="10" t="s">
        <v>47</v>
      </c>
      <c r="E70" s="20"/>
      <c r="F70" s="20"/>
      <c r="G70" s="20"/>
      <c r="H70" s="20"/>
    </row>
    <row r="71" spans="2:8" ht="31.5" x14ac:dyDescent="0.25">
      <c r="B71" s="9">
        <v>47</v>
      </c>
      <c r="C71" s="9" t="s">
        <v>43</v>
      </c>
      <c r="D71" s="10" t="s">
        <v>64</v>
      </c>
      <c r="E71" s="20"/>
      <c r="F71" s="20"/>
      <c r="G71" s="20"/>
      <c r="H71" s="20"/>
    </row>
    <row r="72" spans="2:8" ht="31.5" x14ac:dyDescent="0.25">
      <c r="B72" s="9">
        <v>48</v>
      </c>
      <c r="C72" s="9" t="s">
        <v>44</v>
      </c>
      <c r="D72" s="10" t="s">
        <v>64</v>
      </c>
      <c r="E72" s="20"/>
      <c r="F72" s="20"/>
      <c r="G72" s="20"/>
      <c r="H72" s="20"/>
    </row>
    <row r="73" spans="2:8" ht="31.5" x14ac:dyDescent="0.25">
      <c r="B73" s="9">
        <v>49</v>
      </c>
      <c r="C73" s="9" t="s">
        <v>45</v>
      </c>
      <c r="D73" s="10" t="s">
        <v>64</v>
      </c>
      <c r="E73" s="3"/>
      <c r="F73" s="3"/>
      <c r="G73" s="3"/>
      <c r="H73" s="3"/>
    </row>
    <row r="74" spans="2:8" ht="31.5" x14ac:dyDescent="0.25">
      <c r="B74" s="9">
        <v>50</v>
      </c>
      <c r="C74" s="9" t="s">
        <v>46</v>
      </c>
      <c r="D74" s="10" t="s">
        <v>47</v>
      </c>
      <c r="E74" s="1"/>
      <c r="F74" s="1"/>
      <c r="G74" s="1"/>
      <c r="H74" s="1"/>
    </row>
    <row r="75" spans="2:8" ht="33.75" customHeight="1" x14ac:dyDescent="0.25">
      <c r="B75" s="36" t="s">
        <v>70</v>
      </c>
      <c r="C75" s="37"/>
      <c r="D75" s="37"/>
      <c r="E75" s="38"/>
    </row>
    <row r="76" spans="2:8" ht="31.5" x14ac:dyDescent="0.25">
      <c r="B76" s="10">
        <v>51</v>
      </c>
      <c r="C76" s="10" t="s">
        <v>65</v>
      </c>
      <c r="D76" s="10" t="s">
        <v>64</v>
      </c>
      <c r="E76" s="10">
        <v>10</v>
      </c>
    </row>
    <row r="77" spans="2:8" ht="15.75" x14ac:dyDescent="0.25">
      <c r="B77" s="10">
        <v>52</v>
      </c>
      <c r="C77" s="10" t="s">
        <v>66</v>
      </c>
      <c r="D77" s="10" t="s">
        <v>64</v>
      </c>
      <c r="E77" s="10"/>
    </row>
    <row r="78" spans="2:8" ht="47.25" x14ac:dyDescent="0.25">
      <c r="B78" s="10">
        <v>53</v>
      </c>
      <c r="C78" s="10" t="s">
        <v>67</v>
      </c>
      <c r="D78" s="10" t="s">
        <v>47</v>
      </c>
      <c r="E78" s="10">
        <v>85055</v>
      </c>
    </row>
  </sheetData>
  <mergeCells count="14">
    <mergeCell ref="B59:E59"/>
    <mergeCell ref="E62:E63"/>
    <mergeCell ref="H62:H63"/>
    <mergeCell ref="D62:D63"/>
    <mergeCell ref="B75:E75"/>
    <mergeCell ref="B62:B63"/>
    <mergeCell ref="C62:C63"/>
    <mergeCell ref="F62:F63"/>
    <mergeCell ref="G62:G63"/>
    <mergeCell ref="B3:E7"/>
    <mergeCell ref="B13:E13"/>
    <mergeCell ref="B31:E31"/>
    <mergeCell ref="B47:E47"/>
    <mergeCell ref="B48:E48"/>
  </mergeCells>
  <pageMargins left="0.25" right="0.25" top="0.75" bottom="0.75" header="0.3" footer="0.3"/>
  <pageSetup paperSize="9" scale="79" fitToHeight="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user22</dc:creator>
  <cp:lastModifiedBy>user8</cp:lastModifiedBy>
  <cp:lastPrinted>2017-03-31T05:39:41Z</cp:lastPrinted>
  <dcterms:created xsi:type="dcterms:W3CDTF">2017-03-30T13:23:22Z</dcterms:created>
  <dcterms:modified xsi:type="dcterms:W3CDTF">2017-05-17T11:37:27Z</dcterms:modified>
</cp:coreProperties>
</file>