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21" i="1"/>
  <c r="E46" i="1"/>
  <c r="E29" i="1" l="1"/>
  <c r="G67" i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<sst xmlns="http://schemas.openxmlformats.org/spreadsheetml/2006/main" count="148" uniqueCount="74">
  <si>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</si>
  <si>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</si>
  <si>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</si>
  <si>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</si>
  <si>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</si>
  <si>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</si>
  <si>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</si>
  <si>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</si>
  <si>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</si>
  <si>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</si>
  <si>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</si>
  <si>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</si>
  <si>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</si>
  <si>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</si>
  <si>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</si>
  <si>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</si>
  <si>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</si>
  <si>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</si>
  <si>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</si>
  <si>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</si>
  <si>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</si>
  <si>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</si>
  <si>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</si>
  <si>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</si>
  <si>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</si>
  <si>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</si>
  <si>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</si>
  <si>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</si>
  <si>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</si>
  <si>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</si>
  <si>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</si>
  <si>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</si>
  <si>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</si>
  <si>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</si>
  <si>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</si>
  <si>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</si>
  <si>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</si>
  <si>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</si>
  <si>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</si>
  <si>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</si>
  <si>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</si>
  <si>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</si>
  <si>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</si>
  <si>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</si>
  <si>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</si>
  <si>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</si>
  <si>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</si>
  <si>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</si>
  <si>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</si>
  <si>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</si>
  <si>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</si>
  <si>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</si>
  <si>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</si>
  <si>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</si>
  <si>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</si>
  <si>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</si>
  <si>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</si>
  <si>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</si>
  <si>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</si>
  <si>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</si>
  <si>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</si>
  <si>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</si>
  <si>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</si>
  <si>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</si>
  <si>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</si>
  <si>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</si>
  <si>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</si>
  <si>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</si>
  <si>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</si>
  <si>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</si>
  <si>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</si>
  <si>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</si>
  <si>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</si>
  <si>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Прокудина д.2 к.2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</si>
</sst>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workbookViewId="0">
      <selection activeCell="E17" sqref="E1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8" t="s">
        <v>73</v>
      </c>
      <c r="C3" s="39"/>
      <c r="D3" s="39"/>
      <c r="E3" s="39"/>
    </row>
    <row r="4" spans="2:5" x14ac:dyDescent="0.25">
      <c r="B4" s="39"/>
      <c r="C4" s="39"/>
      <c r="D4" s="39"/>
      <c r="E4" s="39"/>
    </row>
    <row r="5" spans="2:5" x14ac:dyDescent="0.25">
      <c r="B5" s="39"/>
      <c r="C5" s="39"/>
      <c r="D5" s="39"/>
      <c r="E5" s="39"/>
    </row>
    <row r="6" spans="2:5" x14ac:dyDescent="0.25">
      <c r="B6" s="39"/>
      <c r="C6" s="39"/>
      <c r="D6" s="39"/>
      <c r="E6" s="39"/>
    </row>
    <row r="7" spans="2:5" x14ac:dyDescent="0.25">
      <c r="B7" s="39"/>
      <c r="C7" s="39"/>
      <c r="D7" s="39"/>
      <c r="E7" s="39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0" t="s">
        <v>8</v>
      </c>
      <c r="C13" s="41"/>
      <c r="D13" s="41"/>
      <c r="E13" s="42"/>
    </row>
    <row r="14" spans="2:5" ht="31.5" x14ac:dyDescent="0.25">
      <c r="B14" s="4">
        <v>4</v>
      </c>
      <c r="C14" s="10" t="s">
        <v>9</v>
      </c>
      <c r="D14" s="4" t="s">
        <v>48</v>
      </c>
      <c r="E14" s="23"/>
    </row>
    <row r="15" spans="2:5" ht="31.5" x14ac:dyDescent="0.25">
      <c r="B15" s="4">
        <v>5</v>
      </c>
      <c r="C15" s="10" t="s">
        <v>10</v>
      </c>
      <c r="D15" s="4" t="s">
        <v>48</v>
      </c>
      <c r="E15" s="23"/>
    </row>
    <row r="16" spans="2:5" ht="31.5" x14ac:dyDescent="0.25">
      <c r="B16" s="4">
        <v>6</v>
      </c>
      <c r="C16" s="10" t="s">
        <v>11</v>
      </c>
      <c r="D16" s="4" t="s">
        <v>48</v>
      </c>
      <c r="E16" s="23"/>
    </row>
    <row r="17" spans="2:5" ht="47.25" x14ac:dyDescent="0.25">
      <c r="B17" s="4">
        <v>7</v>
      </c>
      <c r="C17" s="10" t="s">
        <v>12</v>
      </c>
      <c r="D17" s="4" t="s">
        <v>48</v>
      </c>
      <c r="E17" s="22">
        <v>870253.2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24">
        <f>E17-E20</f>
        <v>755918.96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25"/>
    </row>
    <row r="20" spans="2:5" ht="15.75" x14ac:dyDescent="0.25">
      <c r="B20" s="4">
        <v>10</v>
      </c>
      <c r="C20" s="10" t="s">
        <v>15</v>
      </c>
      <c r="D20" s="4" t="s">
        <v>48</v>
      </c>
      <c r="E20" s="24">
        <f>E40</f>
        <v>114334.24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24">
        <f>E22</f>
        <v>728343.94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6">
        <v>728343.94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23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728343.94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19">
        <f>E17-E46-E30</f>
        <v>36091.760000000009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141909.26</v>
      </c>
    </row>
    <row r="31" spans="2:5" ht="48" customHeight="1" x14ac:dyDescent="0.25">
      <c r="B31" s="43" t="s">
        <v>26</v>
      </c>
      <c r="C31" s="43"/>
      <c r="D31" s="43"/>
      <c r="E31" s="38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8">
        <v>12366.72</v>
      </c>
    </row>
    <row r="34" spans="2:5" ht="15.75" x14ac:dyDescent="0.25">
      <c r="B34" s="5"/>
      <c r="C34" s="12" t="s">
        <v>29</v>
      </c>
      <c r="D34" s="4" t="s">
        <v>48</v>
      </c>
      <c r="E34" s="18">
        <v>60000</v>
      </c>
    </row>
    <row r="35" spans="2:5" ht="15.75" x14ac:dyDescent="0.25">
      <c r="B35" s="5"/>
      <c r="C35" s="12" t="s">
        <v>30</v>
      </c>
      <c r="D35" s="4" t="s">
        <v>48</v>
      </c>
      <c r="E35" s="17">
        <v>12000</v>
      </c>
    </row>
    <row r="36" spans="2:5" ht="15.75" x14ac:dyDescent="0.25">
      <c r="B36" s="5"/>
      <c r="C36" s="12" t="s">
        <v>31</v>
      </c>
      <c r="D36" s="4" t="s">
        <v>48</v>
      </c>
      <c r="E36" s="18">
        <v>11450.76</v>
      </c>
    </row>
    <row r="37" spans="2:5" ht="15.75" x14ac:dyDescent="0.25">
      <c r="B37" s="5"/>
      <c r="C37" s="12" t="s">
        <v>32</v>
      </c>
      <c r="D37" s="4" t="s">
        <v>48</v>
      </c>
      <c r="E37" s="18">
        <v>70243.839999999997</v>
      </c>
    </row>
    <row r="38" spans="2:5" ht="15.75" x14ac:dyDescent="0.25">
      <c r="B38" s="5"/>
      <c r="C38" s="12" t="s">
        <v>33</v>
      </c>
      <c r="D38" s="4" t="s">
        <v>48</v>
      </c>
      <c r="E38" s="18">
        <v>24000</v>
      </c>
    </row>
    <row r="39" spans="2:5" ht="15.75" x14ac:dyDescent="0.25">
      <c r="B39" s="5"/>
      <c r="C39" s="12" t="s">
        <v>34</v>
      </c>
      <c r="D39" s="4" t="s">
        <v>48</v>
      </c>
      <c r="E39" s="18">
        <v>7328.4</v>
      </c>
    </row>
    <row r="40" spans="2:5" ht="15.75" x14ac:dyDescent="0.25">
      <c r="B40" s="5"/>
      <c r="C40" s="12" t="s">
        <v>35</v>
      </c>
      <c r="D40" s="4" t="s">
        <v>48</v>
      </c>
      <c r="E40" s="18">
        <v>114334.24</v>
      </c>
    </row>
    <row r="41" spans="2:5" ht="15.75" x14ac:dyDescent="0.25">
      <c r="B41" s="5"/>
      <c r="C41" s="12" t="s">
        <v>36</v>
      </c>
      <c r="D41" s="4" t="s">
        <v>48</v>
      </c>
      <c r="E41" s="18">
        <v>108198.2</v>
      </c>
    </row>
    <row r="42" spans="2:5" ht="47.25" x14ac:dyDescent="0.25">
      <c r="B42" s="5"/>
      <c r="C42" s="12" t="s">
        <v>37</v>
      </c>
      <c r="D42" s="4" t="s">
        <v>48</v>
      </c>
      <c r="E42" s="18">
        <v>17969.93</v>
      </c>
    </row>
    <row r="43" spans="2:5" ht="31.5" x14ac:dyDescent="0.25">
      <c r="B43" s="5"/>
      <c r="C43" s="12" t="s">
        <v>38</v>
      </c>
      <c r="D43" s="4" t="s">
        <v>48</v>
      </c>
      <c r="E43" s="18">
        <v>87212.28</v>
      </c>
    </row>
    <row r="44" spans="2:5" ht="47.25" x14ac:dyDescent="0.25">
      <c r="B44" s="5"/>
      <c r="C44" s="12" t="s">
        <v>39</v>
      </c>
      <c r="D44" s="4" t="s">
        <v>48</v>
      </c>
      <c r="E44" s="18">
        <v>112548</v>
      </c>
    </row>
    <row r="45" spans="2:5" ht="15.75" x14ac:dyDescent="0.25">
      <c r="B45" s="5"/>
      <c r="C45" s="12" t="s">
        <v>40</v>
      </c>
      <c r="D45" s="4" t="s">
        <v>48</v>
      </c>
      <c r="E45" s="18">
        <v>54599.81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692252.17999999993</v>
      </c>
    </row>
    <row r="47" spans="2:5" ht="65.25" customHeight="1" x14ac:dyDescent="0.25">
      <c r="B47" s="40" t="s">
        <v>42</v>
      </c>
      <c r="C47" s="44"/>
      <c r="D47" s="44"/>
      <c r="E47" s="45"/>
    </row>
    <row r="48" spans="2:5" ht="42.75" customHeight="1" x14ac:dyDescent="0.25">
      <c r="B48" s="34" t="s">
        <v>43</v>
      </c>
      <c r="C48" s="35"/>
      <c r="D48" s="35"/>
      <c r="E48" s="36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1">
        <f>SUM(E69:H69)</f>
        <v>541681.95799999987</v>
      </c>
    </row>
    <row r="59" spans="2:8" ht="30.75" customHeight="1" x14ac:dyDescent="0.25">
      <c r="B59" s="27" t="s">
        <v>49</v>
      </c>
      <c r="C59" s="28"/>
      <c r="D59" s="28"/>
      <c r="E59" s="29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37">
        <v>39</v>
      </c>
      <c r="C62" s="37" t="s">
        <v>57</v>
      </c>
      <c r="D62" s="32" t="s">
        <v>70</v>
      </c>
      <c r="E62" s="30">
        <v>9049.8760000000002</v>
      </c>
      <c r="F62" s="30">
        <v>5378.74</v>
      </c>
      <c r="G62" s="30">
        <v>3393.5390000000002</v>
      </c>
      <c r="H62" s="30">
        <v>570.61300000000006</v>
      </c>
    </row>
    <row r="63" spans="2:8" x14ac:dyDescent="0.25">
      <c r="B63" s="37"/>
      <c r="C63" s="37"/>
      <c r="D63" s="33"/>
      <c r="E63" s="31"/>
      <c r="F63" s="31"/>
      <c r="G63" s="31"/>
      <c r="H63" s="31"/>
    </row>
    <row r="64" spans="2:8" ht="15.75" x14ac:dyDescent="0.25">
      <c r="B64" s="9">
        <v>40</v>
      </c>
      <c r="C64" s="9" t="s">
        <v>58</v>
      </c>
      <c r="D64" s="10" t="s">
        <v>48</v>
      </c>
      <c r="E64" s="20">
        <v>95715.01</v>
      </c>
      <c r="F64" s="20">
        <v>111390.82799999999</v>
      </c>
      <c r="G64" s="20">
        <v>509993.65</v>
      </c>
      <c r="H64" s="20">
        <v>1114616.4099999999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0">
        <v>85071.57</v>
      </c>
      <c r="F65" s="20">
        <v>97921.82</v>
      </c>
      <c r="G65" s="20">
        <v>352638.03</v>
      </c>
      <c r="H65" s="20">
        <v>754402.52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0">
        <f>E64-E65</f>
        <v>10643.439999999988</v>
      </c>
      <c r="F66" s="20">
        <f>F64-F65</f>
        <v>13469.007999999987</v>
      </c>
      <c r="G66" s="20">
        <f>G64-G65</f>
        <v>157355.62</v>
      </c>
      <c r="H66" s="20">
        <f>H64-H65</f>
        <v>360213.8899999999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0">
        <f t="shared" ref="E67:F69" si="0">E64</f>
        <v>95715.01</v>
      </c>
      <c r="F67" s="20">
        <f t="shared" si="0"/>
        <v>111390.82799999999</v>
      </c>
      <c r="G67" s="20">
        <f t="shared" ref="G67:H67" si="1">G64</f>
        <v>509993.65</v>
      </c>
      <c r="H67" s="20">
        <f t="shared" si="1"/>
        <v>1114616.4099999999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0">
        <f t="shared" si="0"/>
        <v>85071.57</v>
      </c>
      <c r="F68" s="20">
        <f t="shared" si="0"/>
        <v>97921.82</v>
      </c>
      <c r="G68" s="20">
        <f t="shared" ref="G68:H68" si="2">G65</f>
        <v>352638.03</v>
      </c>
      <c r="H68" s="20">
        <f t="shared" si="2"/>
        <v>754402.52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0">
        <f t="shared" si="0"/>
        <v>10643.439999999988</v>
      </c>
      <c r="F69" s="20">
        <f t="shared" si="0"/>
        <v>13469.007999999987</v>
      </c>
      <c r="G69" s="20">
        <f t="shared" ref="G69:H69" si="3">G66</f>
        <v>157355.62</v>
      </c>
      <c r="H69" s="20">
        <f t="shared" si="3"/>
        <v>360213.8899999999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0"/>
      <c r="F70" s="20"/>
      <c r="G70" s="20"/>
      <c r="H70" s="20"/>
    </row>
    <row r="71" spans="2:8" ht="31.5" x14ac:dyDescent="0.25">
      <c r="B71" s="9">
        <v>47</v>
      </c>
      <c r="C71" s="9" t="s">
        <v>44</v>
      </c>
      <c r="D71" s="10" t="s">
        <v>65</v>
      </c>
      <c r="E71" s="20"/>
      <c r="F71" s="20"/>
      <c r="G71" s="20"/>
      <c r="H71" s="20"/>
    </row>
    <row r="72" spans="2:8" ht="31.5" x14ac:dyDescent="0.25">
      <c r="B72" s="9">
        <v>48</v>
      </c>
      <c r="C72" s="9" t="s">
        <v>45</v>
      </c>
      <c r="D72" s="10" t="s">
        <v>65</v>
      </c>
      <c r="E72" s="20"/>
      <c r="F72" s="20"/>
      <c r="G72" s="20"/>
      <c r="H72" s="20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4" t="s">
        <v>71</v>
      </c>
      <c r="C75" s="35"/>
      <c r="D75" s="35"/>
      <c r="E75" s="36"/>
    </row>
    <row r="76" spans="2:8" ht="31.5" x14ac:dyDescent="0.25">
      <c r="B76" s="10">
        <v>51</v>
      </c>
      <c r="C76" s="10" t="s">
        <v>66</v>
      </c>
      <c r="D76" s="10" t="s">
        <v>65</v>
      </c>
      <c r="E76" s="10"/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/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user22</cp:lastModifiedBy>
  <cp:lastPrinted>2017-03-31T05:39:41Z</cp:lastPrinted>
  <dcterms:created xsi:type="dcterms:W3CDTF">2017-03-30T13:23:22Z</dcterms:created>
  <dcterms:modified xsi:type="dcterms:W3CDTF">2017-04-03T11:29:34Z</dcterms:modified>
</cp:coreProperties>
</file>